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RUDENCE\Downloads\new\Final\"/>
    </mc:Choice>
  </mc:AlternateContent>
  <xr:revisionPtr revIDLastSave="0" documentId="13_ncr:1_{3943D581-0B9C-477D-AA5F-62A1EFCD2730}" xr6:coauthVersionLast="47" xr6:coauthVersionMax="47" xr10:uidLastSave="{00000000-0000-0000-0000-000000000000}"/>
  <bookViews>
    <workbookView xWindow="384" yWindow="384" windowWidth="22476" windowHeight="12216" xr2:uid="{00000000-000D-0000-FFFF-FFFF00000000}"/>
  </bookViews>
  <sheets>
    <sheet name="Sheet1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3" l="1"/>
  <c r="G3" i="3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G2" i="3"/>
  <c r="F2" i="3"/>
</calcChain>
</file>

<file path=xl/sharedStrings.xml><?xml version="1.0" encoding="utf-8"?>
<sst xmlns="http://schemas.openxmlformats.org/spreadsheetml/2006/main" count="292" uniqueCount="228">
  <si>
    <t>Month</t>
  </si>
  <si>
    <t>Employee_x000D_
Code</t>
  </si>
  <si>
    <t>Employee_x000D_
Name</t>
  </si>
  <si>
    <t>Father/Husband_x000D_
Name</t>
  </si>
  <si>
    <t>Branch</t>
  </si>
  <si>
    <t>Bank_x000D_
Name</t>
  </si>
  <si>
    <t>Bank_x000D_
Account_x000D_
Number</t>
  </si>
  <si>
    <t>Date_x000D_
of_x000D_
Joining</t>
  </si>
  <si>
    <t>Date_x000D_
of_x000D_
Birth</t>
  </si>
  <si>
    <t>PF_x000D_
Number</t>
  </si>
  <si>
    <t>UAN_x000D_
No.</t>
  </si>
  <si>
    <t>Total_x000D_
Paid_x000D_
Days</t>
  </si>
  <si>
    <t>Loss_x000D_
Off_x000D_
Pay</t>
  </si>
  <si>
    <t>Gender</t>
  </si>
  <si>
    <t>ESI_x000D_
Number</t>
  </si>
  <si>
    <t>Rate_x000D_
Basic</t>
  </si>
  <si>
    <t>Rate_x000D_
HRA</t>
  </si>
  <si>
    <t>Fixed_x000D_
Allowances_x000D_
Total_x000D_
Rate</t>
  </si>
  <si>
    <t>Basic</t>
  </si>
  <si>
    <t>HRA</t>
  </si>
  <si>
    <t>Incentive</t>
  </si>
  <si>
    <t>Gross_x000D_
Earning</t>
  </si>
  <si>
    <t>EPF</t>
  </si>
  <si>
    <t>VPF</t>
  </si>
  <si>
    <t>ESI</t>
  </si>
  <si>
    <t>TDS</t>
  </si>
  <si>
    <t>Gross_x000D_
Deduction</t>
  </si>
  <si>
    <t>Net_x000D_
Pay</t>
  </si>
  <si>
    <t>Reimb._x000D_
Net_x000D_
Pay</t>
  </si>
  <si>
    <t>Total_x000D_
Net_x000D_
Pay_x000D_
(Sal.+Reim.)</t>
  </si>
  <si>
    <t>A/c_x000D_
No.1</t>
  </si>
  <si>
    <t>A/c_x000D_
No.10</t>
  </si>
  <si>
    <t>A/c_x000D_
No.2</t>
  </si>
  <si>
    <t>A/c_x000D_
No.21</t>
  </si>
  <si>
    <t>Employer_x000D_
ESI_x000D_
Contr.</t>
  </si>
  <si>
    <t>CTC</t>
  </si>
  <si>
    <t>Stop_x000D_
Salary</t>
  </si>
  <si>
    <t>Female</t>
  </si>
  <si>
    <t>T014</t>
  </si>
  <si>
    <t>Yogesh Kumar</t>
  </si>
  <si>
    <t>Sh Narender Kumar</t>
  </si>
  <si>
    <t>ASHOK VIHAR</t>
  </si>
  <si>
    <t>DLCPM1894417000/0010109</t>
  </si>
  <si>
    <t>100763446134</t>
  </si>
  <si>
    <t>Male</t>
  </si>
  <si>
    <t>2214153969</t>
  </si>
  <si>
    <t>T025</t>
  </si>
  <si>
    <t>Ranjeet</t>
  </si>
  <si>
    <t>Sh.Ramakant Yadav</t>
  </si>
  <si>
    <t>DLCPM1894417000/0010014</t>
  </si>
  <si>
    <t>100435157578</t>
  </si>
  <si>
    <t>2015524363</t>
  </si>
  <si>
    <t>T026</t>
  </si>
  <si>
    <t>Sandeep Kumar</t>
  </si>
  <si>
    <t>Sh. Subhash Chander</t>
  </si>
  <si>
    <t>DLCPM1894417000/0010125</t>
  </si>
  <si>
    <t>100330947270</t>
  </si>
  <si>
    <t>2014615345</t>
  </si>
  <si>
    <t>T113</t>
  </si>
  <si>
    <t>Bimla</t>
  </si>
  <si>
    <t>Veer Singh</t>
  </si>
  <si>
    <t>DLCPM1894417000/0010155</t>
  </si>
  <si>
    <t>100114786435</t>
  </si>
  <si>
    <t>2014615163</t>
  </si>
  <si>
    <t>Anita</t>
  </si>
  <si>
    <t>Anju</t>
  </si>
  <si>
    <t>T181</t>
  </si>
  <si>
    <t>Kalawati</t>
  </si>
  <si>
    <t>Surajbhan</t>
  </si>
  <si>
    <t>DLCPM1894417000/0010120</t>
  </si>
  <si>
    <t>100186035465</t>
  </si>
  <si>
    <t>2014615432</t>
  </si>
  <si>
    <t>T185</t>
  </si>
  <si>
    <t>Sharda</t>
  </si>
  <si>
    <t>Sh Kanwar Singh</t>
  </si>
  <si>
    <t>DLCPM1894417000/0010094</t>
  </si>
  <si>
    <t>100348638561</t>
  </si>
  <si>
    <t>2014615255</t>
  </si>
  <si>
    <t>T186</t>
  </si>
  <si>
    <t>Rina</t>
  </si>
  <si>
    <t>Surender</t>
  </si>
  <si>
    <t>DLCPM1894417000/0010205</t>
  </si>
  <si>
    <t>101430217716</t>
  </si>
  <si>
    <t>2014615191</t>
  </si>
  <si>
    <t>T188</t>
  </si>
  <si>
    <t>Ram Lata</t>
  </si>
  <si>
    <t>Tikram Singh</t>
  </si>
  <si>
    <t>DLCPM1894417000/0010157</t>
  </si>
  <si>
    <t>100301620532</t>
  </si>
  <si>
    <t>2014615415</t>
  </si>
  <si>
    <t>T189</t>
  </si>
  <si>
    <t>Geeta Devi</t>
  </si>
  <si>
    <t>Dinesh Kumar</t>
  </si>
  <si>
    <t>DLCPM1894417000/0010156</t>
  </si>
  <si>
    <t>101070694806</t>
  </si>
  <si>
    <t>2014615449</t>
  </si>
  <si>
    <t>T190</t>
  </si>
  <si>
    <t>Long Shri</t>
  </si>
  <si>
    <t>Jagdish</t>
  </si>
  <si>
    <t>DLCPM1894417000/0010184</t>
  </si>
  <si>
    <t>100206729018</t>
  </si>
  <si>
    <t>2014615400</t>
  </si>
  <si>
    <t>T192</t>
  </si>
  <si>
    <t>Banti</t>
  </si>
  <si>
    <t>Surender Kumar</t>
  </si>
  <si>
    <t>DLCPM1894417000/0010112</t>
  </si>
  <si>
    <t>100107724911</t>
  </si>
  <si>
    <t>2014615181</t>
  </si>
  <si>
    <t>T195</t>
  </si>
  <si>
    <t>Madhu</t>
  </si>
  <si>
    <t>Charan Singh</t>
  </si>
  <si>
    <t>DLCPM1894417000/0010127</t>
  </si>
  <si>
    <t>100212163644</t>
  </si>
  <si>
    <t>2014615175</t>
  </si>
  <si>
    <t>T196</t>
  </si>
  <si>
    <t>Jagbir Singh</t>
  </si>
  <si>
    <t>DLCPM1894417000/0010199</t>
  </si>
  <si>
    <t>100086101393</t>
  </si>
  <si>
    <t>2014615195</t>
  </si>
  <si>
    <t>T198</t>
  </si>
  <si>
    <t>Baby Devi</t>
  </si>
  <si>
    <t>Bhagwan Dass</t>
  </si>
  <si>
    <t>DLCPM1894417000/0010238</t>
  </si>
  <si>
    <t>100104862158</t>
  </si>
  <si>
    <t>2014646515</t>
  </si>
  <si>
    <t>T201</t>
  </si>
  <si>
    <t>Rakhi</t>
  </si>
  <si>
    <t>Babu Lal</t>
  </si>
  <si>
    <t>DLCPM1894417000/0010080</t>
  </si>
  <si>
    <t>100300514362</t>
  </si>
  <si>
    <t>2014615429</t>
  </si>
  <si>
    <t>T203</t>
  </si>
  <si>
    <t>Rekha</t>
  </si>
  <si>
    <t>Sunil Kumar</t>
  </si>
  <si>
    <t>DLCPM1894417000/0010163</t>
  </si>
  <si>
    <t>100312309408</t>
  </si>
  <si>
    <t>2014615440</t>
  </si>
  <si>
    <t>T205</t>
  </si>
  <si>
    <t>Rameshwar</t>
  </si>
  <si>
    <t>DLCPM1894417000/0010122</t>
  </si>
  <si>
    <t>100085396385</t>
  </si>
  <si>
    <t>2014615340</t>
  </si>
  <si>
    <t>T208</t>
  </si>
  <si>
    <t>Santosh</t>
  </si>
  <si>
    <t>Kailash Kumar</t>
  </si>
  <si>
    <t>DLCPM1894417000/0010240</t>
  </si>
  <si>
    <t>100336309100</t>
  </si>
  <si>
    <t>2014646574</t>
  </si>
  <si>
    <t>T211</t>
  </si>
  <si>
    <t>Meena</t>
  </si>
  <si>
    <t>Bhojraj</t>
  </si>
  <si>
    <t>DLCPM1894417000/0010001</t>
  </si>
  <si>
    <t>101381888941</t>
  </si>
  <si>
    <t>2214470551</t>
  </si>
  <si>
    <t>T214</t>
  </si>
  <si>
    <t>Shelwa</t>
  </si>
  <si>
    <t>Sh. Singaudam</t>
  </si>
  <si>
    <t>DLCPM1894417000/0010149</t>
  </si>
  <si>
    <t>100350371116</t>
  </si>
  <si>
    <t>2014993233</t>
  </si>
  <si>
    <t>T216</t>
  </si>
  <si>
    <t>Avadesh</t>
  </si>
  <si>
    <t>Sh. Ram Sajiwan</t>
  </si>
  <si>
    <t>DLCPM1894417000/0010131</t>
  </si>
  <si>
    <t>100096161546</t>
  </si>
  <si>
    <t>2014615355</t>
  </si>
  <si>
    <t>T233</t>
  </si>
  <si>
    <t>Bhimsen</t>
  </si>
  <si>
    <t>Sh. Prahalad</t>
  </si>
  <si>
    <t>DLCPM1894417000/0010203</t>
  </si>
  <si>
    <t>100112541869</t>
  </si>
  <si>
    <t>2212679762</t>
  </si>
  <si>
    <t>T235</t>
  </si>
  <si>
    <t>Saroj Kumari</t>
  </si>
  <si>
    <t>Chander Pal</t>
  </si>
  <si>
    <t>DLCPM1894417000/0010222</t>
  </si>
  <si>
    <t>101438813877</t>
  </si>
  <si>
    <t>1115513174</t>
  </si>
  <si>
    <t>T267</t>
  </si>
  <si>
    <t>Tek Chand</t>
  </si>
  <si>
    <t>Sh. Baldev Singh</t>
  </si>
  <si>
    <t>DLCPM1894417000/0010254</t>
  </si>
  <si>
    <t>100954258347</t>
  </si>
  <si>
    <t>2012167603</t>
  </si>
  <si>
    <t>T271</t>
  </si>
  <si>
    <t>Ravi</t>
  </si>
  <si>
    <t>Sh. Darswami</t>
  </si>
  <si>
    <t>101173476092</t>
  </si>
  <si>
    <t>1115977011</t>
  </si>
  <si>
    <t>T275</t>
  </si>
  <si>
    <t>Poonam Rajbhar</t>
  </si>
  <si>
    <t>Pintu Rajbhar</t>
  </si>
  <si>
    <t>101813590621</t>
  </si>
  <si>
    <t>1116041200</t>
  </si>
  <si>
    <t>T277</t>
  </si>
  <si>
    <t>Asha</t>
  </si>
  <si>
    <t>Sh. Sanjay Oswal</t>
  </si>
  <si>
    <t>101395524030</t>
  </si>
  <si>
    <t>2014646578</t>
  </si>
  <si>
    <t>T278</t>
  </si>
  <si>
    <t>Geeta Rohtagi</t>
  </si>
  <si>
    <t>Mr.Ashok Kumar</t>
  </si>
  <si>
    <t>100152462587</t>
  </si>
  <si>
    <t>2014615209</t>
  </si>
  <si>
    <t>T279</t>
  </si>
  <si>
    <t>Ritu</t>
  </si>
  <si>
    <t>Sh. Sanjay Kumar</t>
  </si>
  <si>
    <t>101813590645</t>
  </si>
  <si>
    <t>1116039718</t>
  </si>
  <si>
    <t>T280</t>
  </si>
  <si>
    <t>Anupam</t>
  </si>
  <si>
    <t>Sh. Bhaskar</t>
  </si>
  <si>
    <t>101813590613</t>
  </si>
  <si>
    <t>1116039710</t>
  </si>
  <si>
    <t>T281</t>
  </si>
  <si>
    <t>Parvin Kumar</t>
  </si>
  <si>
    <t>Sh. Govind Ram</t>
  </si>
  <si>
    <t>100269244827</t>
  </si>
  <si>
    <t>1116039699</t>
  </si>
  <si>
    <t>T282</t>
  </si>
  <si>
    <t>Rinki</t>
  </si>
  <si>
    <t>101813590632</t>
  </si>
  <si>
    <t>1116039749</t>
  </si>
  <si>
    <t>T283</t>
  </si>
  <si>
    <t>Munni Devi</t>
  </si>
  <si>
    <t>Mr. Puran</t>
  </si>
  <si>
    <t>100238687799</t>
  </si>
  <si>
    <t>2014710942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</si>
</sst>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0" fontId="0" fillId="0" borderId="0" xfId="0" quotePrefix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s/TSP-07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Anita</v>
          </cell>
          <cell r="D2" t="str">
            <v>Rameshwar</v>
          </cell>
          <cell r="E2" t="str">
            <v>ASHOK VIHAR</v>
          </cell>
          <cell r="F2" t="str">
            <v>INDIAN</v>
          </cell>
          <cell r="G2" t="str">
            <v>6758544729</v>
          </cell>
        </row>
        <row r="3">
          <cell r="C3" t="str">
            <v>Anju</v>
          </cell>
          <cell r="D3" t="str">
            <v>Jagbir Singh</v>
          </cell>
          <cell r="E3" t="str">
            <v>ASHOK VIHAR</v>
          </cell>
          <cell r="F3" t="str">
            <v>INDIAN</v>
          </cell>
          <cell r="G3" t="str">
            <v>6760964024</v>
          </cell>
        </row>
        <row r="4">
          <cell r="C4" t="str">
            <v>Anupam</v>
          </cell>
          <cell r="D4" t="str">
            <v>Sh. Bhaskar</v>
          </cell>
          <cell r="E4" t="str">
            <v>ASHOK VIHAR</v>
          </cell>
          <cell r="F4" t="str">
            <v>PNB</v>
          </cell>
          <cell r="G4" t="str">
            <v>1697001700020010</v>
          </cell>
        </row>
        <row r="5">
          <cell r="C5" t="str">
            <v>Asha</v>
          </cell>
          <cell r="D5" t="str">
            <v>Sh. Sanjay Oswal</v>
          </cell>
          <cell r="E5" t="str">
            <v>ASHOK VIHAR</v>
          </cell>
          <cell r="F5" t="str">
            <v>UNION BANK OF INDIA</v>
          </cell>
          <cell r="G5" t="str">
            <v>520101006609607</v>
          </cell>
        </row>
        <row r="6">
          <cell r="C6" t="str">
            <v>Avadesh</v>
          </cell>
          <cell r="D6" t="str">
            <v>Sh. Ram Sajiwan</v>
          </cell>
          <cell r="E6" t="str">
            <v>ASHOK VIHAR</v>
          </cell>
          <cell r="F6" t="str">
            <v>INDIAN</v>
          </cell>
          <cell r="G6" t="str">
            <v>6758029774</v>
          </cell>
        </row>
        <row r="7">
          <cell r="C7" t="str">
            <v>Baby Devi</v>
          </cell>
          <cell r="D7" t="str">
            <v>Bhagwan Dass</v>
          </cell>
          <cell r="E7" t="str">
            <v>ASHOK VIHAR</v>
          </cell>
          <cell r="F7" t="str">
            <v>INDIAN</v>
          </cell>
          <cell r="G7" t="str">
            <v>6759033246</v>
          </cell>
        </row>
        <row r="8">
          <cell r="C8" t="str">
            <v>Banti</v>
          </cell>
          <cell r="D8" t="str">
            <v>Surender Kumar</v>
          </cell>
          <cell r="E8" t="str">
            <v>ASHOK VIHAR</v>
          </cell>
          <cell r="F8" t="str">
            <v>INDIAN</v>
          </cell>
          <cell r="G8" t="str">
            <v>6758414279</v>
          </cell>
        </row>
        <row r="9">
          <cell r="C9" t="str">
            <v>Bhimsen</v>
          </cell>
          <cell r="D9" t="str">
            <v>Sh. Prahalad</v>
          </cell>
          <cell r="E9" t="str">
            <v>ASHOK VIHAR</v>
          </cell>
          <cell r="F9" t="str">
            <v>INDIAN</v>
          </cell>
          <cell r="G9" t="str">
            <v>6759029795</v>
          </cell>
        </row>
        <row r="10">
          <cell r="C10" t="str">
            <v>Bimla</v>
          </cell>
          <cell r="D10" t="str">
            <v>Veer Singh</v>
          </cell>
          <cell r="E10" t="str">
            <v>ASHOK VIHAR</v>
          </cell>
          <cell r="F10" t="str">
            <v>INDIAN</v>
          </cell>
          <cell r="G10" t="str">
            <v>6762999238</v>
          </cell>
        </row>
        <row r="11">
          <cell r="C11" t="str">
            <v>Geeta Devi</v>
          </cell>
          <cell r="D11" t="str">
            <v>Dinesh Kumar</v>
          </cell>
          <cell r="E11" t="str">
            <v>ASHOK VIHAR</v>
          </cell>
          <cell r="F11" t="str">
            <v>INDIAN</v>
          </cell>
          <cell r="G11" t="str">
            <v>6759019233</v>
          </cell>
        </row>
        <row r="12">
          <cell r="C12" t="str">
            <v>Geeta Rohtagi</v>
          </cell>
          <cell r="D12" t="str">
            <v>Mr.Ashok Kumar</v>
          </cell>
          <cell r="E12" t="str">
            <v>ASHOK VIHAR</v>
          </cell>
          <cell r="F12" t="str">
            <v>SBI</v>
          </cell>
          <cell r="G12">
            <v>20113913639</v>
          </cell>
        </row>
        <row r="13">
          <cell r="C13" t="str">
            <v>Kalawati</v>
          </cell>
          <cell r="D13" t="str">
            <v>Surajbhan</v>
          </cell>
          <cell r="E13" t="str">
            <v>ASHOK VIHAR</v>
          </cell>
          <cell r="F13" t="str">
            <v>INDIAN</v>
          </cell>
          <cell r="G13" t="str">
            <v>6759028645</v>
          </cell>
        </row>
        <row r="14">
          <cell r="C14" t="str">
            <v>Long Shri</v>
          </cell>
          <cell r="D14" t="str">
            <v>Jagdish</v>
          </cell>
          <cell r="E14" t="str">
            <v>ASHOK VIHAR</v>
          </cell>
          <cell r="F14" t="str">
            <v>INDIAN</v>
          </cell>
          <cell r="G14" t="str">
            <v>6758749919</v>
          </cell>
        </row>
        <row r="15">
          <cell r="C15" t="str">
            <v>Madhu</v>
          </cell>
          <cell r="D15" t="str">
            <v>Charan Singh</v>
          </cell>
          <cell r="E15" t="str">
            <v>ASHOK VIHAR</v>
          </cell>
          <cell r="F15" t="str">
            <v>INDIAN</v>
          </cell>
          <cell r="G15" t="str">
            <v>6759028259</v>
          </cell>
        </row>
        <row r="16">
          <cell r="C16" t="str">
            <v>Meena</v>
          </cell>
          <cell r="D16" t="str">
            <v>Bhojraj</v>
          </cell>
          <cell r="E16" t="str">
            <v>ASHOK VIHAR</v>
          </cell>
          <cell r="F16" t="str">
            <v>INDIAN</v>
          </cell>
          <cell r="G16" t="str">
            <v>6759028907</v>
          </cell>
        </row>
        <row r="17">
          <cell r="C17" t="str">
            <v>Munni Devi</v>
          </cell>
          <cell r="D17" t="str">
            <v>Mr. Puran</v>
          </cell>
          <cell r="E17" t="str">
            <v>ASHOK VIHAR</v>
          </cell>
          <cell r="F17" t="str">
            <v>INDIAN</v>
          </cell>
          <cell r="G17" t="str">
            <v>6761306202</v>
          </cell>
        </row>
        <row r="18">
          <cell r="C18" t="str">
            <v>Parvin Kumar</v>
          </cell>
          <cell r="D18" t="str">
            <v>Sh. Govind Ram</v>
          </cell>
          <cell r="E18" t="str">
            <v>ASHOK VIHAR</v>
          </cell>
          <cell r="F18" t="str">
            <v>SBI</v>
          </cell>
          <cell r="G18" t="str">
            <v>10158069956</v>
          </cell>
        </row>
        <row r="19">
          <cell r="C19" t="str">
            <v>Poonam Rajbhar</v>
          </cell>
          <cell r="D19" t="str">
            <v>Pintu Rajbhar</v>
          </cell>
          <cell r="E19" t="str">
            <v>ASHOK VIHAR</v>
          </cell>
          <cell r="F19" t="str">
            <v>INDIAN</v>
          </cell>
          <cell r="G19" t="str">
            <v>7197434613</v>
          </cell>
        </row>
        <row r="20">
          <cell r="C20" t="str">
            <v>Radhika Arora</v>
          </cell>
          <cell r="D20" t="str">
            <v>Sh. Rajesh Arora</v>
          </cell>
          <cell r="E20" t="str">
            <v>ASHOK VIHAR</v>
          </cell>
          <cell r="F20" t="str">
            <v>INDIAN</v>
          </cell>
          <cell r="G20">
            <v>6744485871</v>
          </cell>
        </row>
        <row r="21">
          <cell r="C21" t="str">
            <v>Rakhi</v>
          </cell>
          <cell r="D21" t="str">
            <v>Babu Lal</v>
          </cell>
          <cell r="E21" t="str">
            <v>ASHOK VIHAR</v>
          </cell>
          <cell r="F21" t="str">
            <v>INDIAN</v>
          </cell>
          <cell r="G21" t="str">
            <v>6758029311</v>
          </cell>
        </row>
        <row r="22">
          <cell r="C22" t="str">
            <v>Ram Lata</v>
          </cell>
          <cell r="D22" t="str">
            <v>Tikram Singh</v>
          </cell>
          <cell r="E22" t="str">
            <v>ASHOK VIHAR</v>
          </cell>
          <cell r="F22" t="str">
            <v>INDIAN</v>
          </cell>
          <cell r="G22" t="str">
            <v>6763670837</v>
          </cell>
        </row>
        <row r="23">
          <cell r="C23" t="str">
            <v>Ranjeet</v>
          </cell>
          <cell r="D23" t="str">
            <v>Sh.Ramakant Yadav</v>
          </cell>
          <cell r="E23" t="str">
            <v>ASHOK VIHAR</v>
          </cell>
          <cell r="F23" t="str">
            <v>INDIAN</v>
          </cell>
          <cell r="G23" t="str">
            <v>6758766446</v>
          </cell>
        </row>
        <row r="24">
          <cell r="C24" t="str">
            <v>Ravi</v>
          </cell>
          <cell r="D24" t="str">
            <v>Sh. Darswami</v>
          </cell>
          <cell r="E24" t="str">
            <v>ASHOK VIHAR</v>
          </cell>
          <cell r="F24" t="str">
            <v>BANDHAN BANK</v>
          </cell>
          <cell r="G24" t="str">
            <v>50170009510799</v>
          </cell>
        </row>
        <row r="25">
          <cell r="C25" t="str">
            <v>Rekha</v>
          </cell>
          <cell r="D25" t="str">
            <v>Sunil Kumar</v>
          </cell>
          <cell r="E25" t="str">
            <v>ASHOK VIHAR</v>
          </cell>
          <cell r="F25" t="str">
            <v>INDIAN</v>
          </cell>
          <cell r="G25" t="str">
            <v>6763663387</v>
          </cell>
        </row>
        <row r="26">
          <cell r="C26" t="str">
            <v>Rina</v>
          </cell>
          <cell r="D26" t="str">
            <v>Surender</v>
          </cell>
          <cell r="E26" t="str">
            <v>ASHOK VIHAR</v>
          </cell>
          <cell r="F26" t="str">
            <v>INDIAN</v>
          </cell>
          <cell r="G26" t="str">
            <v>6758163119</v>
          </cell>
        </row>
        <row r="27">
          <cell r="C27" t="str">
            <v>Rinki</v>
          </cell>
          <cell r="D27" t="str">
            <v>Sunil Kumar</v>
          </cell>
          <cell r="E27" t="str">
            <v>ASHOK VIHAR</v>
          </cell>
          <cell r="F27" t="str">
            <v>BANK OF INDIA</v>
          </cell>
          <cell r="G27" t="str">
            <v>601310410000361</v>
          </cell>
        </row>
        <row r="28">
          <cell r="C28" t="str">
            <v>Ritu</v>
          </cell>
          <cell r="D28" t="str">
            <v>Sh. Sanjay Kumar</v>
          </cell>
          <cell r="E28" t="str">
            <v>ASHOK VIHAR</v>
          </cell>
          <cell r="F28" t="str">
            <v>PNB</v>
          </cell>
          <cell r="G28" t="str">
            <v>9807001700069524</v>
          </cell>
        </row>
        <row r="29">
          <cell r="C29" t="str">
            <v>Sandeep Kumar</v>
          </cell>
          <cell r="D29" t="str">
            <v>Sh. Subhash Chander</v>
          </cell>
          <cell r="E29" t="str">
            <v>ASHOK VIHAR</v>
          </cell>
          <cell r="F29" t="str">
            <v>INDIAN</v>
          </cell>
          <cell r="G29" t="str">
            <v>6757998560</v>
          </cell>
        </row>
        <row r="30">
          <cell r="C30" t="str">
            <v>Santosh</v>
          </cell>
          <cell r="D30" t="str">
            <v>Kailash Kumar</v>
          </cell>
          <cell r="E30" t="str">
            <v>ASHOK VIHAR</v>
          </cell>
          <cell r="F30" t="str">
            <v>INDIAN</v>
          </cell>
          <cell r="G30" t="str">
            <v>6759647780</v>
          </cell>
        </row>
        <row r="31">
          <cell r="C31" t="str">
            <v>Saroj Kumari</v>
          </cell>
          <cell r="D31" t="str">
            <v>Chander Pal</v>
          </cell>
          <cell r="E31" t="str">
            <v>ASHOK VIHAR</v>
          </cell>
          <cell r="F31" t="str">
            <v>INDIAN</v>
          </cell>
          <cell r="G31" t="str">
            <v>6760183289</v>
          </cell>
        </row>
        <row r="32">
          <cell r="C32" t="str">
            <v>Sharda</v>
          </cell>
          <cell r="D32" t="str">
            <v>Sh Kanwar Singh</v>
          </cell>
          <cell r="E32" t="str">
            <v>ASHOK VIHAR</v>
          </cell>
          <cell r="F32" t="str">
            <v>INDIAN</v>
          </cell>
          <cell r="G32" t="str">
            <v>6763662930</v>
          </cell>
        </row>
        <row r="33">
          <cell r="C33" t="str">
            <v>Shelwa</v>
          </cell>
          <cell r="D33" t="str">
            <v>Sh. Singaudam</v>
          </cell>
          <cell r="E33" t="str">
            <v>ASHOK VIHAR</v>
          </cell>
          <cell r="F33" t="str">
            <v>INDIAN</v>
          </cell>
          <cell r="G33" t="str">
            <v>6085244322</v>
          </cell>
        </row>
        <row r="34">
          <cell r="C34" t="str">
            <v>Tek Chand</v>
          </cell>
          <cell r="D34" t="str">
            <v>Sh. Baldev Singh</v>
          </cell>
          <cell r="E34" t="str">
            <v>ASHOK VIHAR</v>
          </cell>
          <cell r="F34" t="str">
            <v>PNB</v>
          </cell>
          <cell r="G34" t="str">
            <v>3061000102975860</v>
          </cell>
        </row>
        <row r="35">
          <cell r="C35" t="str">
            <v>Yogesh Kumar</v>
          </cell>
          <cell r="D35" t="str">
            <v>Sh Narender Kumar</v>
          </cell>
          <cell r="E35" t="str">
            <v>ASHOK VIHAR</v>
          </cell>
          <cell r="F35" t="str">
            <v>INDIAN</v>
          </cell>
          <cell r="G35" t="str">
            <v>6759029309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1E79-10B4-475A-833E-51350FAD84CC}">
  <dimension ref="A1:AK34"/>
  <sheetViews>
    <sheetView tabSelected="1" workbookViewId="0">
      <selection activeCell="F2" sqref="F2:G34"/>
    </sheetView>
  </sheetViews>
  <sheetFormatPr defaultRowHeight="14.4" x14ac:dyDescent="0.3"/>
  <cols>
    <col min="1" max="1" width="7.33203125" bestFit="1" customWidth="1"/>
    <col min="2" max="2" width="7.88671875" bestFit="1" customWidth="1"/>
    <col min="3" max="3" width="14.5546875" bestFit="1" customWidth="1"/>
    <col min="4" max="4" width="18" bestFit="1" customWidth="1"/>
    <col min="5" max="5" width="12.109375" bestFit="1" customWidth="1"/>
    <col min="6" max="6" width="9" customWidth="1"/>
    <col min="7" max="7" width="11" bestFit="1" customWidth="1"/>
    <col min="8" max="9" width="10.33203125" bestFit="1" customWidth="1"/>
    <col min="10" max="10" width="25" bestFit="1" customWidth="1"/>
    <col min="11" max="11" width="13.109375" bestFit="1" customWidth="1"/>
  </cols>
  <sheetData>
    <row r="1" spans="1:37" ht="78" x14ac:dyDescent="0.3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4" t="s">
        <v>35</v>
      </c>
      <c r="AK1" s="5" t="s">
        <v>36</v>
      </c>
    </row>
    <row r="2" spans="1:37" x14ac:dyDescent="0.3">
      <c r="A2" s="1">
        <v>44743</v>
      </c>
      <c r="B2" s="2" t="s">
        <v>137</v>
      </c>
      <c r="C2" t="s">
        <v>64</v>
      </c>
      <c r="D2" t="s">
        <v>138</v>
      </c>
      <c r="E2" t="s">
        <v>41</v>
      </c>
      <c r="F2" t="str">
        <f>VLOOKUP(C2,[1]Sheet1!$C$2:$F$35,4,0)</f>
        <v>INDIAN</v>
      </c>
      <c r="G2" s="2" t="str">
        <f>VLOOKUP(C2,[1]Sheet1!$C$2:$G$35,5,0)</f>
        <v>6758544729</v>
      </c>
      <c r="H2" s="3">
        <v>43466</v>
      </c>
      <c r="I2" s="3">
        <v>28491</v>
      </c>
      <c r="J2" t="s">
        <v>139</v>
      </c>
      <c r="K2" s="2" t="s">
        <v>140</v>
      </c>
      <c r="L2">
        <v>31</v>
      </c>
      <c r="M2">
        <v>0</v>
      </c>
      <c r="N2" t="s">
        <v>37</v>
      </c>
      <c r="O2" s="2" t="s">
        <v>141</v>
      </c>
      <c r="P2">
        <v>11136</v>
      </c>
      <c r="Q2">
        <v>4772</v>
      </c>
      <c r="R2">
        <v>15908</v>
      </c>
      <c r="S2">
        <v>11136</v>
      </c>
      <c r="T2">
        <v>4772</v>
      </c>
      <c r="U2">
        <v>0</v>
      </c>
      <c r="V2">
        <v>15908</v>
      </c>
      <c r="W2">
        <v>1336</v>
      </c>
      <c r="X2">
        <v>0</v>
      </c>
      <c r="Y2">
        <v>120</v>
      </c>
      <c r="Z2">
        <v>0</v>
      </c>
      <c r="AA2">
        <v>1456</v>
      </c>
      <c r="AB2">
        <v>14452</v>
      </c>
      <c r="AC2">
        <v>0</v>
      </c>
      <c r="AD2">
        <v>14452</v>
      </c>
      <c r="AE2">
        <v>408</v>
      </c>
      <c r="AF2">
        <v>928</v>
      </c>
      <c r="AG2">
        <v>55.68</v>
      </c>
      <c r="AH2">
        <v>56</v>
      </c>
      <c r="AI2">
        <v>517.01</v>
      </c>
      <c r="AJ2">
        <v>17873</v>
      </c>
    </row>
    <row r="3" spans="1:37" x14ac:dyDescent="0.3">
      <c r="A3" s="1">
        <v>44743</v>
      </c>
      <c r="B3" s="2" t="s">
        <v>114</v>
      </c>
      <c r="C3" t="s">
        <v>65</v>
      </c>
      <c r="D3" t="s">
        <v>115</v>
      </c>
      <c r="E3" t="s">
        <v>41</v>
      </c>
      <c r="F3" t="str">
        <f>VLOOKUP(C3,[1]Sheet1!$C$2:$F$35,4,0)</f>
        <v>INDIAN</v>
      </c>
      <c r="G3" s="2" t="str">
        <f>VLOOKUP(C3,[1]Sheet1!$C$2:$G$35,5,0)</f>
        <v>6760964024</v>
      </c>
      <c r="H3" s="3">
        <v>43466</v>
      </c>
      <c r="I3" s="3">
        <v>28510</v>
      </c>
      <c r="J3" t="s">
        <v>116</v>
      </c>
      <c r="K3" s="2" t="s">
        <v>117</v>
      </c>
      <c r="L3">
        <v>31</v>
      </c>
      <c r="M3">
        <v>0</v>
      </c>
      <c r="N3" t="s">
        <v>37</v>
      </c>
      <c r="O3" s="2" t="s">
        <v>118</v>
      </c>
      <c r="P3">
        <v>11136</v>
      </c>
      <c r="Q3">
        <v>4772</v>
      </c>
      <c r="R3">
        <v>15908</v>
      </c>
      <c r="S3">
        <v>11136</v>
      </c>
      <c r="T3">
        <v>4772</v>
      </c>
      <c r="U3">
        <v>0</v>
      </c>
      <c r="V3">
        <v>15908</v>
      </c>
      <c r="W3">
        <v>1336</v>
      </c>
      <c r="X3">
        <v>0</v>
      </c>
      <c r="Y3">
        <v>120</v>
      </c>
      <c r="Z3">
        <v>0</v>
      </c>
      <c r="AA3">
        <v>1456</v>
      </c>
      <c r="AB3">
        <v>14452</v>
      </c>
      <c r="AC3">
        <v>0</v>
      </c>
      <c r="AD3">
        <v>14452</v>
      </c>
      <c r="AE3">
        <v>408</v>
      </c>
      <c r="AF3">
        <v>928</v>
      </c>
      <c r="AG3">
        <v>55.68</v>
      </c>
      <c r="AH3">
        <v>56</v>
      </c>
      <c r="AI3">
        <v>517.01</v>
      </c>
      <c r="AJ3">
        <v>17873</v>
      </c>
    </row>
    <row r="4" spans="1:37" x14ac:dyDescent="0.3">
      <c r="A4" s="1">
        <v>44743</v>
      </c>
      <c r="B4" s="2" t="s">
        <v>209</v>
      </c>
      <c r="C4" t="s">
        <v>210</v>
      </c>
      <c r="D4" t="s">
        <v>211</v>
      </c>
      <c r="E4" t="s">
        <v>41</v>
      </c>
      <c r="F4" t="str">
        <f>VLOOKUP(C4,[1]Sheet1!$C$2:$F$35,4,0)</f>
        <v>PNB</v>
      </c>
      <c r="G4" s="2" t="str">
        <f>VLOOKUP(C4,[1]Sheet1!$C$2:$G$35,5,0)</f>
        <v>1697001700020010</v>
      </c>
      <c r="H4" s="3">
        <v>44665</v>
      </c>
      <c r="I4" s="3">
        <v>35097</v>
      </c>
      <c r="K4" s="2" t="s">
        <v>212</v>
      </c>
      <c r="L4">
        <v>31</v>
      </c>
      <c r="M4">
        <v>0</v>
      </c>
      <c r="N4" t="s">
        <v>44</v>
      </c>
      <c r="O4" s="2" t="s">
        <v>213</v>
      </c>
      <c r="P4">
        <v>11136</v>
      </c>
      <c r="Q4">
        <v>4772</v>
      </c>
      <c r="R4">
        <v>15908</v>
      </c>
      <c r="S4">
        <v>11136</v>
      </c>
      <c r="T4">
        <v>4772</v>
      </c>
      <c r="U4">
        <v>0</v>
      </c>
      <c r="V4">
        <v>15908</v>
      </c>
      <c r="W4">
        <v>1336</v>
      </c>
      <c r="X4">
        <v>0</v>
      </c>
      <c r="Y4">
        <v>120</v>
      </c>
      <c r="Z4">
        <v>0</v>
      </c>
      <c r="AA4">
        <v>1456</v>
      </c>
      <c r="AB4">
        <v>14452</v>
      </c>
      <c r="AC4">
        <v>0</v>
      </c>
      <c r="AD4">
        <v>14452</v>
      </c>
      <c r="AE4">
        <v>408</v>
      </c>
      <c r="AF4">
        <v>928</v>
      </c>
      <c r="AG4">
        <v>55.68</v>
      </c>
      <c r="AH4">
        <v>56</v>
      </c>
      <c r="AI4">
        <v>517.01</v>
      </c>
      <c r="AJ4">
        <v>17873</v>
      </c>
    </row>
    <row r="5" spans="1:37" x14ac:dyDescent="0.3">
      <c r="A5" s="1">
        <v>44743</v>
      </c>
      <c r="B5" s="2" t="s">
        <v>194</v>
      </c>
      <c r="C5" t="s">
        <v>195</v>
      </c>
      <c r="D5" t="s">
        <v>196</v>
      </c>
      <c r="E5" t="s">
        <v>41</v>
      </c>
      <c r="F5" t="str">
        <f>VLOOKUP(C5,[1]Sheet1!$C$2:$F$35,4,0)</f>
        <v>UNION BANK OF INDIA</v>
      </c>
      <c r="G5" s="2" t="str">
        <f>VLOOKUP(C5,[1]Sheet1!$C$2:$G$35,5,0)</f>
        <v>520101006609607</v>
      </c>
      <c r="H5" s="3">
        <v>44667</v>
      </c>
      <c r="I5" s="3">
        <v>28908</v>
      </c>
      <c r="K5" s="2" t="s">
        <v>197</v>
      </c>
      <c r="L5">
        <v>31</v>
      </c>
      <c r="M5">
        <v>0</v>
      </c>
      <c r="N5" t="s">
        <v>44</v>
      </c>
      <c r="O5" s="2" t="s">
        <v>198</v>
      </c>
      <c r="P5">
        <v>11136</v>
      </c>
      <c r="Q5">
        <v>4772</v>
      </c>
      <c r="R5">
        <v>15908</v>
      </c>
      <c r="S5">
        <v>11136</v>
      </c>
      <c r="T5">
        <v>4772</v>
      </c>
      <c r="U5">
        <v>2500</v>
      </c>
      <c r="V5">
        <v>18408</v>
      </c>
      <c r="W5">
        <v>1336</v>
      </c>
      <c r="X5">
        <v>0</v>
      </c>
      <c r="Y5">
        <v>139</v>
      </c>
      <c r="Z5">
        <v>0</v>
      </c>
      <c r="AA5">
        <v>1475</v>
      </c>
      <c r="AB5">
        <v>16933</v>
      </c>
      <c r="AC5">
        <v>0</v>
      </c>
      <c r="AD5">
        <v>16933</v>
      </c>
      <c r="AE5">
        <v>408</v>
      </c>
      <c r="AF5">
        <v>928</v>
      </c>
      <c r="AG5">
        <v>55.68</v>
      </c>
      <c r="AH5">
        <v>56</v>
      </c>
      <c r="AI5">
        <v>598.26</v>
      </c>
      <c r="AJ5">
        <v>20454</v>
      </c>
    </row>
    <row r="6" spans="1:37" x14ac:dyDescent="0.3">
      <c r="A6" s="1">
        <v>44743</v>
      </c>
      <c r="B6" s="2" t="s">
        <v>160</v>
      </c>
      <c r="C6" t="s">
        <v>161</v>
      </c>
      <c r="D6" t="s">
        <v>162</v>
      </c>
      <c r="E6" t="s">
        <v>41</v>
      </c>
      <c r="F6" t="str">
        <f>VLOOKUP(C6,[1]Sheet1!$C$2:$F$35,4,0)</f>
        <v>INDIAN</v>
      </c>
      <c r="G6" s="2" t="str">
        <f>VLOOKUP(C6,[1]Sheet1!$C$2:$G$35,5,0)</f>
        <v>6758029774</v>
      </c>
      <c r="H6" s="3">
        <v>43466</v>
      </c>
      <c r="I6" s="3">
        <v>31413</v>
      </c>
      <c r="J6" t="s">
        <v>163</v>
      </c>
      <c r="K6" s="2" t="s">
        <v>164</v>
      </c>
      <c r="L6">
        <v>31</v>
      </c>
      <c r="M6">
        <v>0</v>
      </c>
      <c r="N6" t="s">
        <v>44</v>
      </c>
      <c r="O6" s="2" t="s">
        <v>165</v>
      </c>
      <c r="P6">
        <v>11136</v>
      </c>
      <c r="Q6">
        <v>4772</v>
      </c>
      <c r="R6">
        <v>15908</v>
      </c>
      <c r="S6">
        <v>11136</v>
      </c>
      <c r="T6">
        <v>4772</v>
      </c>
      <c r="U6">
        <v>0</v>
      </c>
      <c r="V6">
        <v>15908</v>
      </c>
      <c r="W6">
        <v>1336</v>
      </c>
      <c r="X6">
        <v>0</v>
      </c>
      <c r="Y6">
        <v>120</v>
      </c>
      <c r="Z6">
        <v>0</v>
      </c>
      <c r="AA6">
        <v>1456</v>
      </c>
      <c r="AB6">
        <v>14452</v>
      </c>
      <c r="AC6">
        <v>0</v>
      </c>
      <c r="AD6">
        <v>14452</v>
      </c>
      <c r="AE6">
        <v>408</v>
      </c>
      <c r="AF6">
        <v>928</v>
      </c>
      <c r="AG6">
        <v>55.68</v>
      </c>
      <c r="AH6">
        <v>56</v>
      </c>
      <c r="AI6">
        <v>517.01</v>
      </c>
      <c r="AJ6">
        <v>17873</v>
      </c>
    </row>
    <row r="7" spans="1:37" x14ac:dyDescent="0.3">
      <c r="A7" s="1">
        <v>44743</v>
      </c>
      <c r="B7" s="2" t="s">
        <v>119</v>
      </c>
      <c r="C7" t="s">
        <v>120</v>
      </c>
      <c r="D7" t="s">
        <v>121</v>
      </c>
      <c r="E7" t="s">
        <v>41</v>
      </c>
      <c r="F7" t="str">
        <f>VLOOKUP(C7,[1]Sheet1!$C$2:$F$35,4,0)</f>
        <v>INDIAN</v>
      </c>
      <c r="G7" s="2" t="str">
        <f>VLOOKUP(C7,[1]Sheet1!$C$2:$G$35,5,0)</f>
        <v>6759033246</v>
      </c>
      <c r="H7" s="3">
        <v>43466</v>
      </c>
      <c r="I7" s="3">
        <v>25569</v>
      </c>
      <c r="J7" t="s">
        <v>122</v>
      </c>
      <c r="K7" s="2" t="s">
        <v>123</v>
      </c>
      <c r="L7">
        <v>31</v>
      </c>
      <c r="M7">
        <v>0</v>
      </c>
      <c r="N7" t="s">
        <v>37</v>
      </c>
      <c r="O7" s="2" t="s">
        <v>124</v>
      </c>
      <c r="P7">
        <v>11136</v>
      </c>
      <c r="Q7">
        <v>4772</v>
      </c>
      <c r="R7">
        <v>15908</v>
      </c>
      <c r="S7">
        <v>11136</v>
      </c>
      <c r="T7">
        <v>4772</v>
      </c>
      <c r="U7">
        <v>0</v>
      </c>
      <c r="V7">
        <v>15908</v>
      </c>
      <c r="W7">
        <v>1336</v>
      </c>
      <c r="X7">
        <v>0</v>
      </c>
      <c r="Y7">
        <v>120</v>
      </c>
      <c r="Z7">
        <v>0</v>
      </c>
      <c r="AA7">
        <v>1456</v>
      </c>
      <c r="AB7">
        <v>14452</v>
      </c>
      <c r="AC7">
        <v>0</v>
      </c>
      <c r="AD7">
        <v>14452</v>
      </c>
      <c r="AE7">
        <v>408</v>
      </c>
      <c r="AF7">
        <v>928</v>
      </c>
      <c r="AG7">
        <v>55.68</v>
      </c>
      <c r="AH7">
        <v>56</v>
      </c>
      <c r="AI7">
        <v>517.01</v>
      </c>
      <c r="AJ7">
        <v>17873</v>
      </c>
    </row>
    <row r="8" spans="1:37" x14ac:dyDescent="0.3">
      <c r="A8" s="1">
        <v>44743</v>
      </c>
      <c r="B8" s="2" t="s">
        <v>102</v>
      </c>
      <c r="C8" t="s">
        <v>103</v>
      </c>
      <c r="D8" t="s">
        <v>104</v>
      </c>
      <c r="E8" t="s">
        <v>41</v>
      </c>
      <c r="F8" t="str">
        <f>VLOOKUP(C8,[1]Sheet1!$C$2:$F$35,4,0)</f>
        <v>INDIAN</v>
      </c>
      <c r="G8" s="2" t="str">
        <f>VLOOKUP(C8,[1]Sheet1!$C$2:$G$35,5,0)</f>
        <v>6758414279</v>
      </c>
      <c r="H8" s="3">
        <v>43466</v>
      </c>
      <c r="I8" s="3">
        <v>29952</v>
      </c>
      <c r="J8" t="s">
        <v>105</v>
      </c>
      <c r="K8" s="2" t="s">
        <v>106</v>
      </c>
      <c r="L8">
        <v>31</v>
      </c>
      <c r="M8">
        <v>0</v>
      </c>
      <c r="N8" t="s">
        <v>37</v>
      </c>
      <c r="O8" s="2" t="s">
        <v>107</v>
      </c>
      <c r="P8">
        <v>11136</v>
      </c>
      <c r="Q8">
        <v>4772</v>
      </c>
      <c r="R8">
        <v>15908</v>
      </c>
      <c r="S8">
        <v>11136</v>
      </c>
      <c r="T8">
        <v>4772</v>
      </c>
      <c r="U8">
        <v>0</v>
      </c>
      <c r="V8">
        <v>15908</v>
      </c>
      <c r="W8">
        <v>1336</v>
      </c>
      <c r="X8">
        <v>0</v>
      </c>
      <c r="Y8">
        <v>120</v>
      </c>
      <c r="Z8">
        <v>0</v>
      </c>
      <c r="AA8">
        <v>1456</v>
      </c>
      <c r="AB8">
        <v>14452</v>
      </c>
      <c r="AC8">
        <v>0</v>
      </c>
      <c r="AD8">
        <v>14452</v>
      </c>
      <c r="AE8">
        <v>408</v>
      </c>
      <c r="AF8">
        <v>928</v>
      </c>
      <c r="AG8">
        <v>55.68</v>
      </c>
      <c r="AH8">
        <v>56</v>
      </c>
      <c r="AI8">
        <v>517.01</v>
      </c>
      <c r="AJ8">
        <v>17873</v>
      </c>
    </row>
    <row r="9" spans="1:37" x14ac:dyDescent="0.3">
      <c r="A9" s="1">
        <v>44743</v>
      </c>
      <c r="B9" s="2" t="s">
        <v>166</v>
      </c>
      <c r="C9" t="s">
        <v>167</v>
      </c>
      <c r="D9" t="s">
        <v>168</v>
      </c>
      <c r="E9" t="s">
        <v>41</v>
      </c>
      <c r="F9" t="str">
        <f>VLOOKUP(C9,[1]Sheet1!$C$2:$F$35,4,0)</f>
        <v>INDIAN</v>
      </c>
      <c r="G9" s="2" t="str">
        <f>VLOOKUP(C9,[1]Sheet1!$C$2:$G$35,5,0)</f>
        <v>6759029795</v>
      </c>
      <c r="H9" s="3">
        <v>43497</v>
      </c>
      <c r="I9" s="3">
        <v>23377</v>
      </c>
      <c r="J9" t="s">
        <v>169</v>
      </c>
      <c r="K9" s="2" t="s">
        <v>170</v>
      </c>
      <c r="L9">
        <v>31</v>
      </c>
      <c r="M9">
        <v>0</v>
      </c>
      <c r="N9" t="s">
        <v>44</v>
      </c>
      <c r="O9" s="2" t="s">
        <v>171</v>
      </c>
      <c r="P9">
        <v>11136</v>
      </c>
      <c r="Q9">
        <v>4772</v>
      </c>
      <c r="R9">
        <v>15908</v>
      </c>
      <c r="S9">
        <v>11136</v>
      </c>
      <c r="T9">
        <v>4772</v>
      </c>
      <c r="U9">
        <v>0</v>
      </c>
      <c r="V9">
        <v>15908</v>
      </c>
      <c r="W9">
        <v>1336</v>
      </c>
      <c r="X9">
        <v>0</v>
      </c>
      <c r="Y9">
        <v>120</v>
      </c>
      <c r="Z9">
        <v>0</v>
      </c>
      <c r="AA9">
        <v>1456</v>
      </c>
      <c r="AB9">
        <v>14452</v>
      </c>
      <c r="AC9">
        <v>0</v>
      </c>
      <c r="AD9">
        <v>14452</v>
      </c>
      <c r="AE9">
        <v>1336</v>
      </c>
      <c r="AF9">
        <v>0</v>
      </c>
      <c r="AG9">
        <v>55.68</v>
      </c>
      <c r="AH9">
        <v>56</v>
      </c>
      <c r="AI9">
        <v>517.01</v>
      </c>
      <c r="AJ9">
        <v>17873</v>
      </c>
    </row>
    <row r="10" spans="1:37" x14ac:dyDescent="0.3">
      <c r="A10" s="1">
        <v>44743</v>
      </c>
      <c r="B10" s="2" t="s">
        <v>58</v>
      </c>
      <c r="C10" t="s">
        <v>59</v>
      </c>
      <c r="D10" t="s">
        <v>60</v>
      </c>
      <c r="E10" t="s">
        <v>41</v>
      </c>
      <c r="F10" t="str">
        <f>VLOOKUP(C10,[1]Sheet1!$C$2:$F$35,4,0)</f>
        <v>INDIAN</v>
      </c>
      <c r="G10" s="2" t="str">
        <f>VLOOKUP(C10,[1]Sheet1!$C$2:$G$35,5,0)</f>
        <v>6762999238</v>
      </c>
      <c r="H10" s="3">
        <v>43466</v>
      </c>
      <c r="I10" s="3">
        <v>25750</v>
      </c>
      <c r="J10" t="s">
        <v>61</v>
      </c>
      <c r="K10" s="2" t="s">
        <v>62</v>
      </c>
      <c r="L10">
        <v>31</v>
      </c>
      <c r="M10">
        <v>0</v>
      </c>
      <c r="N10" t="s">
        <v>37</v>
      </c>
      <c r="O10" s="2" t="s">
        <v>63</v>
      </c>
      <c r="P10">
        <v>11136</v>
      </c>
      <c r="Q10">
        <v>4772</v>
      </c>
      <c r="R10">
        <v>15908</v>
      </c>
      <c r="S10">
        <v>11136</v>
      </c>
      <c r="T10">
        <v>4772</v>
      </c>
      <c r="U10">
        <v>0</v>
      </c>
      <c r="V10">
        <v>15908</v>
      </c>
      <c r="W10">
        <v>1336</v>
      </c>
      <c r="X10">
        <v>0</v>
      </c>
      <c r="Y10">
        <v>120</v>
      </c>
      <c r="Z10">
        <v>0</v>
      </c>
      <c r="AA10">
        <v>1456</v>
      </c>
      <c r="AB10">
        <v>14452</v>
      </c>
      <c r="AC10">
        <v>0</v>
      </c>
      <c r="AD10">
        <v>14452</v>
      </c>
      <c r="AE10">
        <v>408</v>
      </c>
      <c r="AF10">
        <v>928</v>
      </c>
      <c r="AG10">
        <v>55.68</v>
      </c>
      <c r="AH10">
        <v>56</v>
      </c>
      <c r="AI10">
        <v>517.01</v>
      </c>
      <c r="AJ10">
        <v>17873</v>
      </c>
    </row>
    <row r="11" spans="1:37" x14ac:dyDescent="0.3">
      <c r="A11" s="1">
        <v>44743</v>
      </c>
      <c r="B11" s="2" t="s">
        <v>90</v>
      </c>
      <c r="C11" t="s">
        <v>91</v>
      </c>
      <c r="D11" t="s">
        <v>92</v>
      </c>
      <c r="E11" t="s">
        <v>41</v>
      </c>
      <c r="F11" t="str">
        <f>VLOOKUP(C11,[1]Sheet1!$C$2:$F$35,4,0)</f>
        <v>INDIAN</v>
      </c>
      <c r="G11" s="2" t="str">
        <f>VLOOKUP(C11,[1]Sheet1!$C$2:$G$35,5,0)</f>
        <v>6759019233</v>
      </c>
      <c r="H11" s="3">
        <v>43466</v>
      </c>
      <c r="I11" s="3">
        <v>31594</v>
      </c>
      <c r="J11" t="s">
        <v>93</v>
      </c>
      <c r="K11" s="2" t="s">
        <v>94</v>
      </c>
      <c r="L11">
        <v>31</v>
      </c>
      <c r="M11">
        <v>0</v>
      </c>
      <c r="N11" t="s">
        <v>37</v>
      </c>
      <c r="O11" s="2" t="s">
        <v>95</v>
      </c>
      <c r="P11">
        <v>11136</v>
      </c>
      <c r="Q11">
        <v>4772</v>
      </c>
      <c r="R11">
        <v>15908</v>
      </c>
      <c r="S11">
        <v>11136</v>
      </c>
      <c r="T11">
        <v>4772</v>
      </c>
      <c r="U11">
        <v>0</v>
      </c>
      <c r="V11">
        <v>15908</v>
      </c>
      <c r="W11">
        <v>1336</v>
      </c>
      <c r="X11">
        <v>0</v>
      </c>
      <c r="Y11">
        <v>120</v>
      </c>
      <c r="Z11">
        <v>0</v>
      </c>
      <c r="AA11">
        <v>1456</v>
      </c>
      <c r="AB11">
        <v>14452</v>
      </c>
      <c r="AC11">
        <v>0</v>
      </c>
      <c r="AD11">
        <v>14452</v>
      </c>
      <c r="AE11">
        <v>408</v>
      </c>
      <c r="AF11">
        <v>928</v>
      </c>
      <c r="AG11">
        <v>55.68</v>
      </c>
      <c r="AH11">
        <v>56</v>
      </c>
      <c r="AI11">
        <v>517.01</v>
      </c>
      <c r="AJ11">
        <v>17873</v>
      </c>
    </row>
    <row r="12" spans="1:37" x14ac:dyDescent="0.3">
      <c r="A12" s="1">
        <v>44743</v>
      </c>
      <c r="B12" s="2" t="s">
        <v>199</v>
      </c>
      <c r="C12" t="s">
        <v>200</v>
      </c>
      <c r="D12" t="s">
        <v>201</v>
      </c>
      <c r="E12" t="s">
        <v>41</v>
      </c>
      <c r="F12" t="str">
        <f>VLOOKUP(C12,[1]Sheet1!$C$2:$F$35,4,0)</f>
        <v>SBI</v>
      </c>
      <c r="G12" s="2">
        <f>VLOOKUP(C12,[1]Sheet1!$C$2:$G$35,5,0)</f>
        <v>20113913639</v>
      </c>
      <c r="H12" s="3">
        <v>44667</v>
      </c>
      <c r="I12" s="3">
        <v>27739</v>
      </c>
      <c r="K12" s="2" t="s">
        <v>202</v>
      </c>
      <c r="L12">
        <v>31</v>
      </c>
      <c r="M12">
        <v>0</v>
      </c>
      <c r="N12" t="s">
        <v>37</v>
      </c>
      <c r="O12" s="2" t="s">
        <v>203</v>
      </c>
      <c r="P12">
        <v>11136</v>
      </c>
      <c r="Q12">
        <v>4772</v>
      </c>
      <c r="R12">
        <v>15908</v>
      </c>
      <c r="S12">
        <v>11136</v>
      </c>
      <c r="T12">
        <v>4772</v>
      </c>
      <c r="U12">
        <v>0</v>
      </c>
      <c r="V12">
        <v>15908</v>
      </c>
      <c r="W12">
        <v>1336</v>
      </c>
      <c r="X12">
        <v>0</v>
      </c>
      <c r="Y12">
        <v>120</v>
      </c>
      <c r="Z12">
        <v>0</v>
      </c>
      <c r="AA12">
        <v>1456</v>
      </c>
      <c r="AB12">
        <v>14452</v>
      </c>
      <c r="AC12">
        <v>0</v>
      </c>
      <c r="AD12">
        <v>14452</v>
      </c>
      <c r="AE12">
        <v>408</v>
      </c>
      <c r="AF12">
        <v>928</v>
      </c>
      <c r="AG12">
        <v>55.68</v>
      </c>
      <c r="AH12">
        <v>56</v>
      </c>
      <c r="AI12">
        <v>517.01</v>
      </c>
      <c r="AJ12">
        <v>17873</v>
      </c>
    </row>
    <row r="13" spans="1:37" x14ac:dyDescent="0.3">
      <c r="A13" s="1">
        <v>44743</v>
      </c>
      <c r="B13" s="2" t="s">
        <v>66</v>
      </c>
      <c r="C13" t="s">
        <v>67</v>
      </c>
      <c r="D13" t="s">
        <v>68</v>
      </c>
      <c r="E13" t="s">
        <v>41</v>
      </c>
      <c r="F13" t="str">
        <f>VLOOKUP(C13,[1]Sheet1!$C$2:$F$35,4,0)</f>
        <v>INDIAN</v>
      </c>
      <c r="G13" s="2" t="str">
        <f>VLOOKUP(C13,[1]Sheet1!$C$2:$G$35,5,0)</f>
        <v>6759028645</v>
      </c>
      <c r="H13" s="3">
        <v>43466</v>
      </c>
      <c r="I13" s="3">
        <v>26846</v>
      </c>
      <c r="J13" t="s">
        <v>69</v>
      </c>
      <c r="K13" s="2" t="s">
        <v>70</v>
      </c>
      <c r="L13">
        <v>31</v>
      </c>
      <c r="M13">
        <v>0</v>
      </c>
      <c r="N13" t="s">
        <v>37</v>
      </c>
      <c r="O13" s="2" t="s">
        <v>71</v>
      </c>
      <c r="P13">
        <v>11136</v>
      </c>
      <c r="Q13">
        <v>4772</v>
      </c>
      <c r="R13">
        <v>15908</v>
      </c>
      <c r="S13">
        <v>11136</v>
      </c>
      <c r="T13">
        <v>4772</v>
      </c>
      <c r="U13">
        <v>0</v>
      </c>
      <c r="V13">
        <v>15908</v>
      </c>
      <c r="W13">
        <v>1336</v>
      </c>
      <c r="X13">
        <v>0</v>
      </c>
      <c r="Y13">
        <v>120</v>
      </c>
      <c r="Z13">
        <v>0</v>
      </c>
      <c r="AA13">
        <v>1456</v>
      </c>
      <c r="AB13">
        <v>14452</v>
      </c>
      <c r="AC13">
        <v>0</v>
      </c>
      <c r="AD13">
        <v>14452</v>
      </c>
      <c r="AE13">
        <v>408</v>
      </c>
      <c r="AF13">
        <v>928</v>
      </c>
      <c r="AG13">
        <v>55.68</v>
      </c>
      <c r="AH13">
        <v>56</v>
      </c>
      <c r="AI13">
        <v>517.01</v>
      </c>
      <c r="AJ13">
        <v>17873</v>
      </c>
    </row>
    <row r="14" spans="1:37" x14ac:dyDescent="0.3">
      <c r="A14" s="1">
        <v>44743</v>
      </c>
      <c r="B14" s="2" t="s">
        <v>96</v>
      </c>
      <c r="C14" t="s">
        <v>97</v>
      </c>
      <c r="D14" t="s">
        <v>98</v>
      </c>
      <c r="E14" t="s">
        <v>41</v>
      </c>
      <c r="F14" t="str">
        <f>VLOOKUP(C14,[1]Sheet1!$C$2:$F$35,4,0)</f>
        <v>INDIAN</v>
      </c>
      <c r="G14" s="2" t="str">
        <f>VLOOKUP(C14,[1]Sheet1!$C$2:$G$35,5,0)</f>
        <v>6758749919</v>
      </c>
      <c r="H14" s="3">
        <v>43466</v>
      </c>
      <c r="I14" s="3">
        <v>26846</v>
      </c>
      <c r="J14" t="s">
        <v>99</v>
      </c>
      <c r="K14" s="2" t="s">
        <v>100</v>
      </c>
      <c r="L14">
        <v>31</v>
      </c>
      <c r="M14">
        <v>0</v>
      </c>
      <c r="N14" t="s">
        <v>37</v>
      </c>
      <c r="O14" s="2" t="s">
        <v>101</v>
      </c>
      <c r="P14">
        <v>11136</v>
      </c>
      <c r="Q14">
        <v>4772</v>
      </c>
      <c r="R14">
        <v>15908</v>
      </c>
      <c r="S14">
        <v>11136</v>
      </c>
      <c r="T14">
        <v>4772</v>
      </c>
      <c r="U14">
        <v>0</v>
      </c>
      <c r="V14">
        <v>15908</v>
      </c>
      <c r="W14">
        <v>1336</v>
      </c>
      <c r="X14">
        <v>0</v>
      </c>
      <c r="Y14">
        <v>120</v>
      </c>
      <c r="Z14">
        <v>0</v>
      </c>
      <c r="AA14">
        <v>1456</v>
      </c>
      <c r="AB14">
        <v>14452</v>
      </c>
      <c r="AC14">
        <v>0</v>
      </c>
      <c r="AD14">
        <v>14452</v>
      </c>
      <c r="AE14">
        <v>408</v>
      </c>
      <c r="AF14">
        <v>928</v>
      </c>
      <c r="AG14">
        <v>55.68</v>
      </c>
      <c r="AH14">
        <v>56</v>
      </c>
      <c r="AI14">
        <v>517.01</v>
      </c>
      <c r="AJ14">
        <v>17873</v>
      </c>
    </row>
    <row r="15" spans="1:37" x14ac:dyDescent="0.3">
      <c r="A15" s="1">
        <v>44743</v>
      </c>
      <c r="B15" s="2" t="s">
        <v>108</v>
      </c>
      <c r="C15" t="s">
        <v>109</v>
      </c>
      <c r="D15" t="s">
        <v>110</v>
      </c>
      <c r="E15" t="s">
        <v>41</v>
      </c>
      <c r="F15" t="str">
        <f>VLOOKUP(C15,[1]Sheet1!$C$2:$F$35,4,0)</f>
        <v>INDIAN</v>
      </c>
      <c r="G15" s="2" t="str">
        <f>VLOOKUP(C15,[1]Sheet1!$C$2:$G$35,5,0)</f>
        <v>6759028259</v>
      </c>
      <c r="H15" s="3">
        <v>43466</v>
      </c>
      <c r="I15" s="3">
        <v>30682</v>
      </c>
      <c r="J15" t="s">
        <v>111</v>
      </c>
      <c r="K15" s="2" t="s">
        <v>112</v>
      </c>
      <c r="L15">
        <v>31</v>
      </c>
      <c r="M15">
        <v>0</v>
      </c>
      <c r="N15" t="s">
        <v>37</v>
      </c>
      <c r="O15" s="2" t="s">
        <v>113</v>
      </c>
      <c r="P15">
        <v>11136</v>
      </c>
      <c r="Q15">
        <v>4772</v>
      </c>
      <c r="R15">
        <v>15908</v>
      </c>
      <c r="S15">
        <v>11136</v>
      </c>
      <c r="T15">
        <v>4772</v>
      </c>
      <c r="U15">
        <v>0</v>
      </c>
      <c r="V15">
        <v>15908</v>
      </c>
      <c r="W15">
        <v>1336</v>
      </c>
      <c r="X15">
        <v>0</v>
      </c>
      <c r="Y15">
        <v>120</v>
      </c>
      <c r="Z15">
        <v>0</v>
      </c>
      <c r="AA15">
        <v>1456</v>
      </c>
      <c r="AB15">
        <v>14452</v>
      </c>
      <c r="AC15">
        <v>0</v>
      </c>
      <c r="AD15">
        <v>14452</v>
      </c>
      <c r="AE15">
        <v>408</v>
      </c>
      <c r="AF15">
        <v>928</v>
      </c>
      <c r="AG15">
        <v>55.68</v>
      </c>
      <c r="AH15">
        <v>56</v>
      </c>
      <c r="AI15">
        <v>517.01</v>
      </c>
      <c r="AJ15">
        <v>17873</v>
      </c>
    </row>
    <row r="16" spans="1:37" x14ac:dyDescent="0.3">
      <c r="A16" s="1">
        <v>44743</v>
      </c>
      <c r="B16" s="2" t="s">
        <v>148</v>
      </c>
      <c r="C16" t="s">
        <v>149</v>
      </c>
      <c r="D16" t="s">
        <v>150</v>
      </c>
      <c r="E16" t="s">
        <v>41</v>
      </c>
      <c r="F16" t="str">
        <f>VLOOKUP(C16,[1]Sheet1!$C$2:$F$35,4,0)</f>
        <v>INDIAN</v>
      </c>
      <c r="G16" s="2" t="str">
        <f>VLOOKUP(C16,[1]Sheet1!$C$2:$G$35,5,0)</f>
        <v>6759028907</v>
      </c>
      <c r="H16" s="3">
        <v>43466</v>
      </c>
      <c r="I16" s="3">
        <v>28126</v>
      </c>
      <c r="J16" t="s">
        <v>151</v>
      </c>
      <c r="K16" s="2" t="s">
        <v>152</v>
      </c>
      <c r="L16">
        <v>31</v>
      </c>
      <c r="M16">
        <v>0</v>
      </c>
      <c r="N16" t="s">
        <v>37</v>
      </c>
      <c r="O16" s="2" t="s">
        <v>153</v>
      </c>
      <c r="P16">
        <v>11136</v>
      </c>
      <c r="Q16">
        <v>4772</v>
      </c>
      <c r="R16">
        <v>15908</v>
      </c>
      <c r="S16">
        <v>11136</v>
      </c>
      <c r="T16">
        <v>4772</v>
      </c>
      <c r="U16">
        <v>0</v>
      </c>
      <c r="V16">
        <v>15908</v>
      </c>
      <c r="W16">
        <v>1336</v>
      </c>
      <c r="X16">
        <v>0</v>
      </c>
      <c r="Y16">
        <v>120</v>
      </c>
      <c r="Z16">
        <v>0</v>
      </c>
      <c r="AA16">
        <v>1456</v>
      </c>
      <c r="AB16">
        <v>14452</v>
      </c>
      <c r="AC16">
        <v>0</v>
      </c>
      <c r="AD16">
        <v>14452</v>
      </c>
      <c r="AE16">
        <v>408</v>
      </c>
      <c r="AF16">
        <v>928</v>
      </c>
      <c r="AG16">
        <v>55.68</v>
      </c>
      <c r="AH16">
        <v>56</v>
      </c>
      <c r="AI16">
        <v>517.01</v>
      </c>
      <c r="AJ16">
        <v>17873</v>
      </c>
    </row>
    <row r="17" spans="1:36" x14ac:dyDescent="0.3">
      <c r="A17" s="1">
        <v>44743</v>
      </c>
      <c r="B17" s="2" t="s">
        <v>223</v>
      </c>
      <c r="C17" t="s">
        <v>224</v>
      </c>
      <c r="D17" t="s">
        <v>225</v>
      </c>
      <c r="E17" t="s">
        <v>41</v>
      </c>
      <c r="F17" t="str">
        <f>VLOOKUP(C17,[1]Sheet1!$C$2:$F$35,4,0)</f>
        <v>INDIAN</v>
      </c>
      <c r="G17" s="2" t="str">
        <f>VLOOKUP(C17,[1]Sheet1!$C$2:$G$35,5,0)</f>
        <v>6761306202</v>
      </c>
      <c r="H17" s="3">
        <v>44652</v>
      </c>
      <c r="I17" s="3">
        <v>27942</v>
      </c>
      <c r="K17" s="2" t="s">
        <v>226</v>
      </c>
      <c r="L17">
        <v>31</v>
      </c>
      <c r="M17">
        <v>0</v>
      </c>
      <c r="N17" t="s">
        <v>37</v>
      </c>
      <c r="O17" s="2" t="s">
        <v>227</v>
      </c>
      <c r="P17">
        <v>11136</v>
      </c>
      <c r="Q17">
        <v>4772</v>
      </c>
      <c r="R17">
        <v>15908</v>
      </c>
      <c r="S17">
        <v>11136</v>
      </c>
      <c r="T17">
        <v>4772</v>
      </c>
      <c r="U17">
        <v>0</v>
      </c>
      <c r="V17">
        <v>15908</v>
      </c>
      <c r="W17">
        <v>1336</v>
      </c>
      <c r="X17">
        <v>0</v>
      </c>
      <c r="Y17">
        <v>120</v>
      </c>
      <c r="Z17">
        <v>0</v>
      </c>
      <c r="AA17">
        <v>1456</v>
      </c>
      <c r="AB17">
        <v>14452</v>
      </c>
      <c r="AC17">
        <v>0</v>
      </c>
      <c r="AD17">
        <v>14452</v>
      </c>
      <c r="AE17">
        <v>408</v>
      </c>
      <c r="AF17">
        <v>928</v>
      </c>
      <c r="AG17">
        <v>55.68</v>
      </c>
      <c r="AH17">
        <v>56</v>
      </c>
      <c r="AI17">
        <v>517.01</v>
      </c>
      <c r="AJ17">
        <v>17873</v>
      </c>
    </row>
    <row r="18" spans="1:36" x14ac:dyDescent="0.3">
      <c r="A18" s="1">
        <v>44743</v>
      </c>
      <c r="B18" s="2" t="s">
        <v>214</v>
      </c>
      <c r="C18" t="s">
        <v>215</v>
      </c>
      <c r="D18" t="s">
        <v>216</v>
      </c>
      <c r="E18" t="s">
        <v>41</v>
      </c>
      <c r="F18" t="str">
        <f>VLOOKUP(C18,[1]Sheet1!$C$2:$F$35,4,0)</f>
        <v>SBI</v>
      </c>
      <c r="G18" s="2" t="str">
        <f>VLOOKUP(C18,[1]Sheet1!$C$2:$G$35,5,0)</f>
        <v>10158069956</v>
      </c>
      <c r="H18" s="3">
        <v>44665</v>
      </c>
      <c r="I18" s="3">
        <v>22827</v>
      </c>
      <c r="K18" s="2" t="s">
        <v>217</v>
      </c>
      <c r="L18">
        <v>31</v>
      </c>
      <c r="M18">
        <v>0</v>
      </c>
      <c r="N18" t="s">
        <v>44</v>
      </c>
      <c r="O18" s="2" t="s">
        <v>218</v>
      </c>
      <c r="P18">
        <v>14000</v>
      </c>
      <c r="Q18">
        <v>6000</v>
      </c>
      <c r="R18">
        <v>20000</v>
      </c>
      <c r="S18">
        <v>14000</v>
      </c>
      <c r="T18">
        <v>6000</v>
      </c>
      <c r="U18">
        <v>0</v>
      </c>
      <c r="V18">
        <v>20000</v>
      </c>
      <c r="W18">
        <v>1680</v>
      </c>
      <c r="X18">
        <v>0</v>
      </c>
      <c r="Y18">
        <v>150</v>
      </c>
      <c r="Z18">
        <v>0</v>
      </c>
      <c r="AA18">
        <v>1830</v>
      </c>
      <c r="AB18">
        <v>18170</v>
      </c>
      <c r="AC18">
        <v>0</v>
      </c>
      <c r="AD18">
        <v>18170</v>
      </c>
      <c r="AE18">
        <v>1680</v>
      </c>
      <c r="AF18">
        <v>0</v>
      </c>
      <c r="AG18">
        <v>70</v>
      </c>
      <c r="AH18">
        <v>70</v>
      </c>
      <c r="AI18">
        <v>650</v>
      </c>
      <c r="AJ18">
        <v>22470</v>
      </c>
    </row>
    <row r="19" spans="1:36" x14ac:dyDescent="0.3">
      <c r="A19" s="1">
        <v>44743</v>
      </c>
      <c r="B19" s="2" t="s">
        <v>189</v>
      </c>
      <c r="C19" t="s">
        <v>190</v>
      </c>
      <c r="D19" t="s">
        <v>191</v>
      </c>
      <c r="E19" t="s">
        <v>41</v>
      </c>
      <c r="F19" t="str">
        <f>VLOOKUP(C19,[1]Sheet1!$C$2:$F$35,4,0)</f>
        <v>INDIAN</v>
      </c>
      <c r="G19" s="2" t="str">
        <f>VLOOKUP(C19,[1]Sheet1!$C$2:$G$35,5,0)</f>
        <v>7197434613</v>
      </c>
      <c r="H19" s="3">
        <v>44669</v>
      </c>
      <c r="I19" s="3">
        <v>34700</v>
      </c>
      <c r="K19" s="2" t="s">
        <v>192</v>
      </c>
      <c r="L19">
        <v>31</v>
      </c>
      <c r="M19">
        <v>0</v>
      </c>
      <c r="N19" t="s">
        <v>44</v>
      </c>
      <c r="O19" s="2" t="s">
        <v>193</v>
      </c>
      <c r="P19">
        <v>11136</v>
      </c>
      <c r="Q19">
        <v>4772</v>
      </c>
      <c r="R19">
        <v>15908</v>
      </c>
      <c r="S19">
        <v>11136</v>
      </c>
      <c r="T19">
        <v>4772</v>
      </c>
      <c r="U19">
        <v>2500</v>
      </c>
      <c r="V19">
        <v>18408</v>
      </c>
      <c r="W19">
        <v>1336</v>
      </c>
      <c r="X19">
        <v>0</v>
      </c>
      <c r="Y19">
        <v>139</v>
      </c>
      <c r="Z19">
        <v>0</v>
      </c>
      <c r="AA19">
        <v>1475</v>
      </c>
      <c r="AB19">
        <v>16933</v>
      </c>
      <c r="AC19">
        <v>0</v>
      </c>
      <c r="AD19">
        <v>16933</v>
      </c>
      <c r="AE19">
        <v>408</v>
      </c>
      <c r="AF19">
        <v>928</v>
      </c>
      <c r="AG19">
        <v>55.68</v>
      </c>
      <c r="AH19">
        <v>56</v>
      </c>
      <c r="AI19">
        <v>598.26</v>
      </c>
      <c r="AJ19">
        <v>20454</v>
      </c>
    </row>
    <row r="20" spans="1:36" x14ac:dyDescent="0.3">
      <c r="A20" s="1">
        <v>44743</v>
      </c>
      <c r="B20" s="2" t="s">
        <v>125</v>
      </c>
      <c r="C20" t="s">
        <v>126</v>
      </c>
      <c r="D20" t="s">
        <v>127</v>
      </c>
      <c r="E20" t="s">
        <v>41</v>
      </c>
      <c r="F20" t="str">
        <f>VLOOKUP(C20,[1]Sheet1!$C$2:$F$35,4,0)</f>
        <v>INDIAN</v>
      </c>
      <c r="G20" s="2" t="str">
        <f>VLOOKUP(C20,[1]Sheet1!$C$2:$G$35,5,0)</f>
        <v>6758029311</v>
      </c>
      <c r="H20" s="3">
        <v>43466</v>
      </c>
      <c r="I20" s="3">
        <v>29053</v>
      </c>
      <c r="J20" t="s">
        <v>128</v>
      </c>
      <c r="K20" s="2" t="s">
        <v>129</v>
      </c>
      <c r="L20">
        <v>31</v>
      </c>
      <c r="M20">
        <v>0</v>
      </c>
      <c r="N20" t="s">
        <v>37</v>
      </c>
      <c r="O20" s="2" t="s">
        <v>130</v>
      </c>
      <c r="P20">
        <v>11136</v>
      </c>
      <c r="Q20">
        <v>4772</v>
      </c>
      <c r="R20">
        <v>15908</v>
      </c>
      <c r="S20">
        <v>11136</v>
      </c>
      <c r="T20">
        <v>4772</v>
      </c>
      <c r="U20">
        <v>0</v>
      </c>
      <c r="V20">
        <v>15908</v>
      </c>
      <c r="W20">
        <v>1336</v>
      </c>
      <c r="X20">
        <v>0</v>
      </c>
      <c r="Y20">
        <v>120</v>
      </c>
      <c r="Z20">
        <v>0</v>
      </c>
      <c r="AA20">
        <v>1456</v>
      </c>
      <c r="AB20">
        <v>14452</v>
      </c>
      <c r="AC20">
        <v>0</v>
      </c>
      <c r="AD20">
        <v>14452</v>
      </c>
      <c r="AE20">
        <v>408</v>
      </c>
      <c r="AF20">
        <v>928</v>
      </c>
      <c r="AG20">
        <v>55.68</v>
      </c>
      <c r="AH20">
        <v>56</v>
      </c>
      <c r="AI20">
        <v>517.01</v>
      </c>
      <c r="AJ20">
        <v>17873</v>
      </c>
    </row>
    <row r="21" spans="1:36" x14ac:dyDescent="0.3">
      <c r="A21" s="1">
        <v>44743</v>
      </c>
      <c r="B21" s="2" t="s">
        <v>84</v>
      </c>
      <c r="C21" t="s">
        <v>85</v>
      </c>
      <c r="D21" t="s">
        <v>86</v>
      </c>
      <c r="E21" t="s">
        <v>41</v>
      </c>
      <c r="F21" t="str">
        <f>VLOOKUP(C21,[1]Sheet1!$C$2:$F$35,4,0)</f>
        <v>INDIAN</v>
      </c>
      <c r="G21" s="2" t="str">
        <f>VLOOKUP(C21,[1]Sheet1!$C$2:$G$35,5,0)</f>
        <v>6763670837</v>
      </c>
      <c r="H21" s="3">
        <v>43466</v>
      </c>
      <c r="I21" s="3">
        <v>26665</v>
      </c>
      <c r="J21" t="s">
        <v>87</v>
      </c>
      <c r="K21" s="2" t="s">
        <v>88</v>
      </c>
      <c r="L21">
        <v>31</v>
      </c>
      <c r="M21">
        <v>0</v>
      </c>
      <c r="N21" t="s">
        <v>37</v>
      </c>
      <c r="O21" s="2" t="s">
        <v>89</v>
      </c>
      <c r="P21">
        <v>11136</v>
      </c>
      <c r="Q21">
        <v>4772</v>
      </c>
      <c r="R21">
        <v>15908</v>
      </c>
      <c r="S21">
        <v>11136</v>
      </c>
      <c r="T21">
        <v>4772</v>
      </c>
      <c r="U21">
        <v>0</v>
      </c>
      <c r="V21">
        <v>15908</v>
      </c>
      <c r="W21">
        <v>1336</v>
      </c>
      <c r="X21">
        <v>0</v>
      </c>
      <c r="Y21">
        <v>120</v>
      </c>
      <c r="Z21">
        <v>0</v>
      </c>
      <c r="AA21">
        <v>1456</v>
      </c>
      <c r="AB21">
        <v>14452</v>
      </c>
      <c r="AC21">
        <v>0</v>
      </c>
      <c r="AD21">
        <v>14452</v>
      </c>
      <c r="AE21">
        <v>408</v>
      </c>
      <c r="AF21">
        <v>928</v>
      </c>
      <c r="AG21">
        <v>55.68</v>
      </c>
      <c r="AH21">
        <v>56</v>
      </c>
      <c r="AI21">
        <v>517.01</v>
      </c>
      <c r="AJ21">
        <v>17873</v>
      </c>
    </row>
    <row r="22" spans="1:36" x14ac:dyDescent="0.3">
      <c r="A22" s="1">
        <v>44743</v>
      </c>
      <c r="B22" s="2" t="s">
        <v>46</v>
      </c>
      <c r="C22" t="s">
        <v>47</v>
      </c>
      <c r="D22" t="s">
        <v>48</v>
      </c>
      <c r="E22" t="s">
        <v>41</v>
      </c>
      <c r="F22" t="str">
        <f>VLOOKUP(C22,[1]Sheet1!$C$2:$F$35,4,0)</f>
        <v>INDIAN</v>
      </c>
      <c r="G22" s="2" t="str">
        <f>VLOOKUP(C22,[1]Sheet1!$C$2:$G$35,5,0)</f>
        <v>6758766446</v>
      </c>
      <c r="H22" s="3">
        <v>43466</v>
      </c>
      <c r="I22" s="3">
        <v>33547</v>
      </c>
      <c r="J22" t="s">
        <v>49</v>
      </c>
      <c r="K22" s="2" t="s">
        <v>50</v>
      </c>
      <c r="L22">
        <v>31</v>
      </c>
      <c r="M22">
        <v>0</v>
      </c>
      <c r="N22" t="s">
        <v>44</v>
      </c>
      <c r="O22" s="2" t="s">
        <v>51</v>
      </c>
      <c r="P22">
        <v>11136</v>
      </c>
      <c r="Q22">
        <v>4772</v>
      </c>
      <c r="R22">
        <v>15908</v>
      </c>
      <c r="S22">
        <v>11136</v>
      </c>
      <c r="T22">
        <v>4772</v>
      </c>
      <c r="U22">
        <v>0</v>
      </c>
      <c r="V22">
        <v>15908</v>
      </c>
      <c r="W22">
        <v>1336</v>
      </c>
      <c r="X22">
        <v>0</v>
      </c>
      <c r="Y22">
        <v>120</v>
      </c>
      <c r="Z22">
        <v>0</v>
      </c>
      <c r="AA22">
        <v>1456</v>
      </c>
      <c r="AB22">
        <v>14452</v>
      </c>
      <c r="AC22">
        <v>0</v>
      </c>
      <c r="AD22">
        <v>14452</v>
      </c>
      <c r="AE22">
        <v>408</v>
      </c>
      <c r="AF22">
        <v>928</v>
      </c>
      <c r="AG22">
        <v>55.68</v>
      </c>
      <c r="AH22">
        <v>56</v>
      </c>
      <c r="AI22">
        <v>517.01</v>
      </c>
      <c r="AJ22">
        <v>17873</v>
      </c>
    </row>
    <row r="23" spans="1:36" x14ac:dyDescent="0.3">
      <c r="A23" s="1">
        <v>44743</v>
      </c>
      <c r="B23" s="2" t="s">
        <v>184</v>
      </c>
      <c r="C23" t="s">
        <v>185</v>
      </c>
      <c r="D23" t="s">
        <v>186</v>
      </c>
      <c r="E23" t="s">
        <v>41</v>
      </c>
      <c r="F23" t="str">
        <f>VLOOKUP(C23,[1]Sheet1!$C$2:$F$35,4,0)</f>
        <v>BANDHAN BANK</v>
      </c>
      <c r="G23" s="2" t="str">
        <f>VLOOKUP(C23,[1]Sheet1!$C$2:$G$35,5,0)</f>
        <v>50170009510799</v>
      </c>
      <c r="H23" s="3">
        <v>44562</v>
      </c>
      <c r="I23" s="3">
        <v>29953</v>
      </c>
      <c r="K23" s="2" t="s">
        <v>187</v>
      </c>
      <c r="L23">
        <v>14</v>
      </c>
      <c r="M23">
        <v>17</v>
      </c>
      <c r="N23" t="s">
        <v>44</v>
      </c>
      <c r="O23" s="2" t="s">
        <v>188</v>
      </c>
      <c r="P23">
        <v>11136</v>
      </c>
      <c r="Q23">
        <v>4772</v>
      </c>
      <c r="R23">
        <v>15908</v>
      </c>
      <c r="S23">
        <v>5029</v>
      </c>
      <c r="T23">
        <v>2155</v>
      </c>
      <c r="U23">
        <v>0</v>
      </c>
      <c r="V23">
        <v>7184</v>
      </c>
      <c r="W23">
        <v>603</v>
      </c>
      <c r="X23">
        <v>0</v>
      </c>
      <c r="Y23">
        <v>54</v>
      </c>
      <c r="Z23">
        <v>0</v>
      </c>
      <c r="AA23">
        <v>657</v>
      </c>
      <c r="AB23">
        <v>6527</v>
      </c>
      <c r="AC23">
        <v>0</v>
      </c>
      <c r="AD23">
        <v>6527</v>
      </c>
      <c r="AE23">
        <v>184</v>
      </c>
      <c r="AF23">
        <v>419</v>
      </c>
      <c r="AG23">
        <v>25.15</v>
      </c>
      <c r="AH23">
        <v>25</v>
      </c>
      <c r="AI23">
        <v>233.48</v>
      </c>
      <c r="AJ23">
        <v>8071</v>
      </c>
    </row>
    <row r="24" spans="1:36" x14ac:dyDescent="0.3">
      <c r="A24" s="1">
        <v>44743</v>
      </c>
      <c r="B24" s="2" t="s">
        <v>131</v>
      </c>
      <c r="C24" t="s">
        <v>132</v>
      </c>
      <c r="D24" t="s">
        <v>133</v>
      </c>
      <c r="E24" t="s">
        <v>41</v>
      </c>
      <c r="F24" t="str">
        <f>VLOOKUP(C24,[1]Sheet1!$C$2:$F$35,4,0)</f>
        <v>INDIAN</v>
      </c>
      <c r="G24" s="2" t="str">
        <f>VLOOKUP(C24,[1]Sheet1!$C$2:$G$35,5,0)</f>
        <v>6763663387</v>
      </c>
      <c r="H24" s="3">
        <v>43466</v>
      </c>
      <c r="I24" s="3">
        <v>31959</v>
      </c>
      <c r="J24" t="s">
        <v>134</v>
      </c>
      <c r="K24" s="2" t="s">
        <v>135</v>
      </c>
      <c r="L24">
        <v>31</v>
      </c>
      <c r="M24">
        <v>0</v>
      </c>
      <c r="N24" t="s">
        <v>37</v>
      </c>
      <c r="O24" s="2" t="s">
        <v>136</v>
      </c>
      <c r="P24">
        <v>11136</v>
      </c>
      <c r="Q24">
        <v>4772</v>
      </c>
      <c r="R24">
        <v>15908</v>
      </c>
      <c r="S24">
        <v>11136</v>
      </c>
      <c r="T24">
        <v>4772</v>
      </c>
      <c r="U24">
        <v>0</v>
      </c>
      <c r="V24">
        <v>15908</v>
      </c>
      <c r="W24">
        <v>1336</v>
      </c>
      <c r="X24">
        <v>0</v>
      </c>
      <c r="Y24">
        <v>120</v>
      </c>
      <c r="Z24">
        <v>0</v>
      </c>
      <c r="AA24">
        <v>1456</v>
      </c>
      <c r="AB24">
        <v>14452</v>
      </c>
      <c r="AC24">
        <v>0</v>
      </c>
      <c r="AD24">
        <v>14452</v>
      </c>
      <c r="AE24">
        <v>408</v>
      </c>
      <c r="AF24">
        <v>928</v>
      </c>
      <c r="AG24">
        <v>55.68</v>
      </c>
      <c r="AH24">
        <v>56</v>
      </c>
      <c r="AI24">
        <v>517.01</v>
      </c>
      <c r="AJ24">
        <v>17873</v>
      </c>
    </row>
    <row r="25" spans="1:36" x14ac:dyDescent="0.3">
      <c r="A25" s="1">
        <v>44743</v>
      </c>
      <c r="B25" s="2" t="s">
        <v>78</v>
      </c>
      <c r="C25" t="s">
        <v>79</v>
      </c>
      <c r="D25" t="s">
        <v>80</v>
      </c>
      <c r="E25" t="s">
        <v>41</v>
      </c>
      <c r="F25" t="str">
        <f>VLOOKUP(C25,[1]Sheet1!$C$2:$F$35,4,0)</f>
        <v>INDIAN</v>
      </c>
      <c r="G25" s="2" t="str">
        <f>VLOOKUP(C25,[1]Sheet1!$C$2:$G$35,5,0)</f>
        <v>6758163119</v>
      </c>
      <c r="H25" s="3">
        <v>43466</v>
      </c>
      <c r="I25" s="3">
        <v>29345</v>
      </c>
      <c r="J25" t="s">
        <v>81</v>
      </c>
      <c r="K25" s="2" t="s">
        <v>82</v>
      </c>
      <c r="L25">
        <v>18</v>
      </c>
      <c r="M25">
        <v>13</v>
      </c>
      <c r="N25" t="s">
        <v>37</v>
      </c>
      <c r="O25" s="2" t="s">
        <v>83</v>
      </c>
      <c r="P25">
        <v>11136</v>
      </c>
      <c r="Q25">
        <v>4772</v>
      </c>
      <c r="R25">
        <v>15908</v>
      </c>
      <c r="S25">
        <v>6466</v>
      </c>
      <c r="T25">
        <v>2771</v>
      </c>
      <c r="U25">
        <v>0</v>
      </c>
      <c r="V25">
        <v>9237</v>
      </c>
      <c r="W25">
        <v>776</v>
      </c>
      <c r="X25">
        <v>0</v>
      </c>
      <c r="Y25">
        <v>70</v>
      </c>
      <c r="Z25">
        <v>0</v>
      </c>
      <c r="AA25">
        <v>846</v>
      </c>
      <c r="AB25">
        <v>8391</v>
      </c>
      <c r="AC25">
        <v>0</v>
      </c>
      <c r="AD25">
        <v>8391</v>
      </c>
      <c r="AE25">
        <v>237</v>
      </c>
      <c r="AF25">
        <v>539</v>
      </c>
      <c r="AG25">
        <v>32.33</v>
      </c>
      <c r="AH25">
        <v>32</v>
      </c>
      <c r="AI25">
        <v>300.2</v>
      </c>
      <c r="AJ25">
        <v>10378</v>
      </c>
    </row>
    <row r="26" spans="1:36" x14ac:dyDescent="0.3">
      <c r="A26" s="1">
        <v>44743</v>
      </c>
      <c r="B26" s="2" t="s">
        <v>219</v>
      </c>
      <c r="C26" t="s">
        <v>220</v>
      </c>
      <c r="D26" t="s">
        <v>133</v>
      </c>
      <c r="E26" t="s">
        <v>41</v>
      </c>
      <c r="F26" t="str">
        <f>VLOOKUP(C26,[1]Sheet1!$C$2:$F$35,4,0)</f>
        <v>BANK OF INDIA</v>
      </c>
      <c r="G26" s="2" t="str">
        <f>VLOOKUP(C26,[1]Sheet1!$C$2:$G$35,5,0)</f>
        <v>601310410000361</v>
      </c>
      <c r="H26" s="3">
        <v>44665</v>
      </c>
      <c r="I26" s="3">
        <v>31048</v>
      </c>
      <c r="K26" s="2" t="s">
        <v>221</v>
      </c>
      <c r="L26">
        <v>31</v>
      </c>
      <c r="M26">
        <v>0</v>
      </c>
      <c r="N26" t="s">
        <v>37</v>
      </c>
      <c r="O26" s="2" t="s">
        <v>222</v>
      </c>
      <c r="P26">
        <v>11136</v>
      </c>
      <c r="Q26">
        <v>4772</v>
      </c>
      <c r="R26">
        <v>15908</v>
      </c>
      <c r="S26">
        <v>11136</v>
      </c>
      <c r="T26">
        <v>4772</v>
      </c>
      <c r="U26">
        <v>1896</v>
      </c>
      <c r="V26">
        <v>17804</v>
      </c>
      <c r="W26">
        <v>1336</v>
      </c>
      <c r="X26">
        <v>0</v>
      </c>
      <c r="Y26">
        <v>134</v>
      </c>
      <c r="Z26">
        <v>0</v>
      </c>
      <c r="AA26">
        <v>1470</v>
      </c>
      <c r="AB26">
        <v>16334</v>
      </c>
      <c r="AC26">
        <v>0</v>
      </c>
      <c r="AD26">
        <v>16334</v>
      </c>
      <c r="AE26">
        <v>408</v>
      </c>
      <c r="AF26">
        <v>928</v>
      </c>
      <c r="AG26">
        <v>55.68</v>
      </c>
      <c r="AH26">
        <v>56</v>
      </c>
      <c r="AI26">
        <v>578.63</v>
      </c>
      <c r="AJ26">
        <v>19830</v>
      </c>
    </row>
    <row r="27" spans="1:36" x14ac:dyDescent="0.3">
      <c r="A27" s="1">
        <v>44743</v>
      </c>
      <c r="B27" s="2" t="s">
        <v>204</v>
      </c>
      <c r="C27" t="s">
        <v>205</v>
      </c>
      <c r="D27" t="s">
        <v>206</v>
      </c>
      <c r="E27" t="s">
        <v>41</v>
      </c>
      <c r="F27" t="str">
        <f>VLOOKUP(C27,[1]Sheet1!$C$2:$F$35,4,0)</f>
        <v>PNB</v>
      </c>
      <c r="G27" s="2" t="str">
        <f>VLOOKUP(C27,[1]Sheet1!$C$2:$G$35,5,0)</f>
        <v>9807001700069524</v>
      </c>
      <c r="H27" s="3">
        <v>44665</v>
      </c>
      <c r="I27" s="3">
        <v>32878</v>
      </c>
      <c r="K27" s="2" t="s">
        <v>207</v>
      </c>
      <c r="L27">
        <v>31</v>
      </c>
      <c r="M27">
        <v>0</v>
      </c>
      <c r="N27" t="s">
        <v>37</v>
      </c>
      <c r="O27" s="2" t="s">
        <v>208</v>
      </c>
      <c r="P27">
        <v>11136</v>
      </c>
      <c r="Q27">
        <v>4772</v>
      </c>
      <c r="R27">
        <v>15908</v>
      </c>
      <c r="S27">
        <v>11136</v>
      </c>
      <c r="T27">
        <v>4772</v>
      </c>
      <c r="U27">
        <v>1896</v>
      </c>
      <c r="V27">
        <v>17804</v>
      </c>
      <c r="W27">
        <v>1336</v>
      </c>
      <c r="X27">
        <v>0</v>
      </c>
      <c r="Y27">
        <v>134</v>
      </c>
      <c r="Z27">
        <v>0</v>
      </c>
      <c r="AA27">
        <v>1470</v>
      </c>
      <c r="AB27">
        <v>16334</v>
      </c>
      <c r="AC27">
        <v>0</v>
      </c>
      <c r="AD27">
        <v>16334</v>
      </c>
      <c r="AE27">
        <v>408</v>
      </c>
      <c r="AF27">
        <v>928</v>
      </c>
      <c r="AG27">
        <v>55.68</v>
      </c>
      <c r="AH27">
        <v>56</v>
      </c>
      <c r="AI27">
        <v>578.63</v>
      </c>
      <c r="AJ27">
        <v>19830</v>
      </c>
    </row>
    <row r="28" spans="1:36" x14ac:dyDescent="0.3">
      <c r="A28" s="1">
        <v>44743</v>
      </c>
      <c r="B28" s="2" t="s">
        <v>52</v>
      </c>
      <c r="C28" t="s">
        <v>53</v>
      </c>
      <c r="D28" t="s">
        <v>54</v>
      </c>
      <c r="E28" t="s">
        <v>41</v>
      </c>
      <c r="F28" t="str">
        <f>VLOOKUP(C28,[1]Sheet1!$C$2:$F$35,4,0)</f>
        <v>INDIAN</v>
      </c>
      <c r="G28" s="2" t="str">
        <f>VLOOKUP(C28,[1]Sheet1!$C$2:$G$35,5,0)</f>
        <v>6757998560</v>
      </c>
      <c r="H28" s="3">
        <v>43466</v>
      </c>
      <c r="I28" s="3">
        <v>30886</v>
      </c>
      <c r="J28" t="s">
        <v>55</v>
      </c>
      <c r="K28" s="2" t="s">
        <v>56</v>
      </c>
      <c r="L28">
        <v>31</v>
      </c>
      <c r="M28">
        <v>0</v>
      </c>
      <c r="N28" t="s">
        <v>44</v>
      </c>
      <c r="O28" s="2" t="s">
        <v>57</v>
      </c>
      <c r="P28">
        <v>11136</v>
      </c>
      <c r="Q28">
        <v>4772</v>
      </c>
      <c r="R28">
        <v>15908</v>
      </c>
      <c r="S28">
        <v>11136</v>
      </c>
      <c r="T28">
        <v>4772</v>
      </c>
      <c r="U28">
        <v>0</v>
      </c>
      <c r="V28">
        <v>15908</v>
      </c>
      <c r="W28">
        <v>1336</v>
      </c>
      <c r="X28">
        <v>0</v>
      </c>
      <c r="Y28">
        <v>120</v>
      </c>
      <c r="Z28">
        <v>0</v>
      </c>
      <c r="AA28">
        <v>1456</v>
      </c>
      <c r="AB28">
        <v>14452</v>
      </c>
      <c r="AC28">
        <v>0</v>
      </c>
      <c r="AD28">
        <v>14452</v>
      </c>
      <c r="AE28">
        <v>408</v>
      </c>
      <c r="AF28">
        <v>928</v>
      </c>
      <c r="AG28">
        <v>55.68</v>
      </c>
      <c r="AH28">
        <v>56</v>
      </c>
      <c r="AI28">
        <v>517.01</v>
      </c>
      <c r="AJ28">
        <v>17873</v>
      </c>
    </row>
    <row r="29" spans="1:36" x14ac:dyDescent="0.3">
      <c r="A29" s="1">
        <v>44743</v>
      </c>
      <c r="B29" s="2" t="s">
        <v>142</v>
      </c>
      <c r="C29" t="s">
        <v>143</v>
      </c>
      <c r="D29" t="s">
        <v>144</v>
      </c>
      <c r="E29" t="s">
        <v>41</v>
      </c>
      <c r="F29" t="str">
        <f>VLOOKUP(C29,[1]Sheet1!$C$2:$F$35,4,0)</f>
        <v>INDIAN</v>
      </c>
      <c r="G29" s="2" t="str">
        <f>VLOOKUP(C29,[1]Sheet1!$C$2:$G$35,5,0)</f>
        <v>6759647780</v>
      </c>
      <c r="H29" s="3">
        <v>43466</v>
      </c>
      <c r="I29" s="3">
        <v>27395</v>
      </c>
      <c r="J29" t="s">
        <v>145</v>
      </c>
      <c r="K29" s="2" t="s">
        <v>146</v>
      </c>
      <c r="L29">
        <v>31</v>
      </c>
      <c r="M29">
        <v>0</v>
      </c>
      <c r="N29" t="s">
        <v>37</v>
      </c>
      <c r="O29" s="2" t="s">
        <v>147</v>
      </c>
      <c r="P29">
        <v>11136</v>
      </c>
      <c r="Q29">
        <v>4772</v>
      </c>
      <c r="R29">
        <v>15908</v>
      </c>
      <c r="S29">
        <v>11136</v>
      </c>
      <c r="T29">
        <v>4772</v>
      </c>
      <c r="U29">
        <v>0</v>
      </c>
      <c r="V29">
        <v>15908</v>
      </c>
      <c r="W29">
        <v>1336</v>
      </c>
      <c r="X29">
        <v>0</v>
      </c>
      <c r="Y29">
        <v>120</v>
      </c>
      <c r="Z29">
        <v>0</v>
      </c>
      <c r="AA29">
        <v>1456</v>
      </c>
      <c r="AB29">
        <v>14452</v>
      </c>
      <c r="AC29">
        <v>0</v>
      </c>
      <c r="AD29">
        <v>14452</v>
      </c>
      <c r="AE29">
        <v>408</v>
      </c>
      <c r="AF29">
        <v>928</v>
      </c>
      <c r="AG29">
        <v>55.68</v>
      </c>
      <c r="AH29">
        <v>56</v>
      </c>
      <c r="AI29">
        <v>517.01</v>
      </c>
      <c r="AJ29">
        <v>17873</v>
      </c>
    </row>
    <row r="30" spans="1:36" x14ac:dyDescent="0.3">
      <c r="A30" s="1">
        <v>44743</v>
      </c>
      <c r="B30" s="2" t="s">
        <v>172</v>
      </c>
      <c r="C30" t="s">
        <v>173</v>
      </c>
      <c r="D30" t="s">
        <v>174</v>
      </c>
      <c r="E30" t="s">
        <v>41</v>
      </c>
      <c r="F30" t="str">
        <f>VLOOKUP(C30,[1]Sheet1!$C$2:$F$35,4,0)</f>
        <v>INDIAN</v>
      </c>
      <c r="G30" s="2" t="str">
        <f>VLOOKUP(C30,[1]Sheet1!$C$2:$G$35,5,0)</f>
        <v>6760183289</v>
      </c>
      <c r="H30" s="3">
        <v>43538</v>
      </c>
      <c r="I30" s="3">
        <v>31048</v>
      </c>
      <c r="J30" t="s">
        <v>175</v>
      </c>
      <c r="K30" s="2" t="s">
        <v>176</v>
      </c>
      <c r="L30">
        <v>31</v>
      </c>
      <c r="M30">
        <v>0</v>
      </c>
      <c r="N30" t="s">
        <v>37</v>
      </c>
      <c r="O30" s="2" t="s">
        <v>177</v>
      </c>
      <c r="P30">
        <v>11136</v>
      </c>
      <c r="Q30">
        <v>4772</v>
      </c>
      <c r="R30">
        <v>15908</v>
      </c>
      <c r="S30">
        <v>11136</v>
      </c>
      <c r="T30">
        <v>4772</v>
      </c>
      <c r="U30">
        <v>0</v>
      </c>
      <c r="V30">
        <v>15908</v>
      </c>
      <c r="W30">
        <v>1336</v>
      </c>
      <c r="X30">
        <v>0</v>
      </c>
      <c r="Y30">
        <v>120</v>
      </c>
      <c r="Z30">
        <v>0</v>
      </c>
      <c r="AA30">
        <v>1456</v>
      </c>
      <c r="AB30">
        <v>14452</v>
      </c>
      <c r="AC30">
        <v>0</v>
      </c>
      <c r="AD30">
        <v>14452</v>
      </c>
      <c r="AE30">
        <v>408</v>
      </c>
      <c r="AF30">
        <v>928</v>
      </c>
      <c r="AG30">
        <v>55.68</v>
      </c>
      <c r="AH30">
        <v>56</v>
      </c>
      <c r="AI30">
        <v>517.01</v>
      </c>
      <c r="AJ30">
        <v>17873</v>
      </c>
    </row>
    <row r="31" spans="1:36" x14ac:dyDescent="0.3">
      <c r="A31" s="1">
        <v>44743</v>
      </c>
      <c r="B31" s="2" t="s">
        <v>72</v>
      </c>
      <c r="C31" t="s">
        <v>73</v>
      </c>
      <c r="D31" t="s">
        <v>74</v>
      </c>
      <c r="E31" t="s">
        <v>41</v>
      </c>
      <c r="F31" t="str">
        <f>VLOOKUP(C31,[1]Sheet1!$C$2:$F$35,4,0)</f>
        <v>INDIAN</v>
      </c>
      <c r="G31" s="2" t="str">
        <f>VLOOKUP(C31,[1]Sheet1!$C$2:$G$35,5,0)</f>
        <v>6763662930</v>
      </c>
      <c r="H31" s="3">
        <v>43466</v>
      </c>
      <c r="I31" s="3">
        <v>26584</v>
      </c>
      <c r="J31" t="s">
        <v>75</v>
      </c>
      <c r="K31" s="2" t="s">
        <v>76</v>
      </c>
      <c r="L31">
        <v>31</v>
      </c>
      <c r="M31">
        <v>0</v>
      </c>
      <c r="N31" t="s">
        <v>37</v>
      </c>
      <c r="O31" s="2" t="s">
        <v>77</v>
      </c>
      <c r="P31">
        <v>11136</v>
      </c>
      <c r="Q31">
        <v>4772</v>
      </c>
      <c r="R31">
        <v>15908</v>
      </c>
      <c r="S31">
        <v>11136</v>
      </c>
      <c r="T31">
        <v>4772</v>
      </c>
      <c r="U31">
        <v>0</v>
      </c>
      <c r="V31">
        <v>15908</v>
      </c>
      <c r="W31">
        <v>1336</v>
      </c>
      <c r="X31">
        <v>0</v>
      </c>
      <c r="Y31">
        <v>120</v>
      </c>
      <c r="Z31">
        <v>0</v>
      </c>
      <c r="AA31">
        <v>1456</v>
      </c>
      <c r="AB31">
        <v>14452</v>
      </c>
      <c r="AC31">
        <v>0</v>
      </c>
      <c r="AD31">
        <v>14452</v>
      </c>
      <c r="AE31">
        <v>408</v>
      </c>
      <c r="AF31">
        <v>928</v>
      </c>
      <c r="AG31">
        <v>55.68</v>
      </c>
      <c r="AH31">
        <v>56</v>
      </c>
      <c r="AI31">
        <v>517.01</v>
      </c>
      <c r="AJ31">
        <v>17873</v>
      </c>
    </row>
    <row r="32" spans="1:36" x14ac:dyDescent="0.3">
      <c r="A32" s="1">
        <v>44743</v>
      </c>
      <c r="B32" s="2" t="s">
        <v>154</v>
      </c>
      <c r="C32" t="s">
        <v>155</v>
      </c>
      <c r="D32" t="s">
        <v>156</v>
      </c>
      <c r="E32" t="s">
        <v>41</v>
      </c>
      <c r="F32" t="str">
        <f>VLOOKUP(C32,[1]Sheet1!$C$2:$F$35,4,0)</f>
        <v>INDIAN</v>
      </c>
      <c r="G32" s="2" t="str">
        <f>VLOOKUP(C32,[1]Sheet1!$C$2:$G$35,5,0)</f>
        <v>6085244322</v>
      </c>
      <c r="H32" s="3">
        <v>43466</v>
      </c>
      <c r="I32" s="3">
        <v>28856</v>
      </c>
      <c r="J32" t="s">
        <v>157</v>
      </c>
      <c r="K32" s="2" t="s">
        <v>158</v>
      </c>
      <c r="L32">
        <v>31</v>
      </c>
      <c r="M32">
        <v>0</v>
      </c>
      <c r="N32" t="s">
        <v>44</v>
      </c>
      <c r="O32" s="2" t="s">
        <v>159</v>
      </c>
      <c r="P32">
        <v>11136</v>
      </c>
      <c r="Q32">
        <v>4772</v>
      </c>
      <c r="R32">
        <v>15908</v>
      </c>
      <c r="S32">
        <v>11136</v>
      </c>
      <c r="T32">
        <v>4772</v>
      </c>
      <c r="U32">
        <v>0</v>
      </c>
      <c r="V32">
        <v>15908</v>
      </c>
      <c r="W32">
        <v>1336</v>
      </c>
      <c r="X32">
        <v>0</v>
      </c>
      <c r="Y32">
        <v>120</v>
      </c>
      <c r="Z32">
        <v>0</v>
      </c>
      <c r="AA32">
        <v>1456</v>
      </c>
      <c r="AB32">
        <v>14452</v>
      </c>
      <c r="AC32">
        <v>0</v>
      </c>
      <c r="AD32">
        <v>14452</v>
      </c>
      <c r="AE32">
        <v>408</v>
      </c>
      <c r="AF32">
        <v>928</v>
      </c>
      <c r="AG32">
        <v>55.68</v>
      </c>
      <c r="AH32">
        <v>56</v>
      </c>
      <c r="AI32">
        <v>517.01</v>
      </c>
      <c r="AJ32">
        <v>17873</v>
      </c>
    </row>
    <row r="33" spans="1:36" x14ac:dyDescent="0.3">
      <c r="A33" s="1">
        <v>44743</v>
      </c>
      <c r="B33" s="2" t="s">
        <v>178</v>
      </c>
      <c r="C33" t="s">
        <v>179</v>
      </c>
      <c r="D33" t="s">
        <v>180</v>
      </c>
      <c r="E33" t="s">
        <v>41</v>
      </c>
      <c r="F33" t="str">
        <f>VLOOKUP(C33,[1]Sheet1!$C$2:$F$35,4,0)</f>
        <v>PNB</v>
      </c>
      <c r="G33" s="2" t="str">
        <f>VLOOKUP(C33,[1]Sheet1!$C$2:$G$35,5,0)</f>
        <v>3061000102975860</v>
      </c>
      <c r="H33" s="3">
        <v>44524</v>
      </c>
      <c r="I33" s="3">
        <v>28157</v>
      </c>
      <c r="J33" t="s">
        <v>181</v>
      </c>
      <c r="K33" s="2" t="s">
        <v>182</v>
      </c>
      <c r="L33">
        <v>2</v>
      </c>
      <c r="M33">
        <v>29</v>
      </c>
      <c r="N33" t="s">
        <v>44</v>
      </c>
      <c r="O33" s="2" t="s">
        <v>183</v>
      </c>
      <c r="P33">
        <v>11136</v>
      </c>
      <c r="Q33">
        <v>4772</v>
      </c>
      <c r="R33">
        <v>15908</v>
      </c>
      <c r="S33">
        <v>718</v>
      </c>
      <c r="T33">
        <v>308</v>
      </c>
      <c r="U33">
        <v>0</v>
      </c>
      <c r="V33">
        <v>1026</v>
      </c>
      <c r="W33">
        <v>86</v>
      </c>
      <c r="X33">
        <v>0</v>
      </c>
      <c r="Y33">
        <v>8</v>
      </c>
      <c r="Z33">
        <v>0</v>
      </c>
      <c r="AA33">
        <v>94</v>
      </c>
      <c r="AB33">
        <v>932</v>
      </c>
      <c r="AC33">
        <v>0</v>
      </c>
      <c r="AD33">
        <v>932</v>
      </c>
      <c r="AE33">
        <v>26</v>
      </c>
      <c r="AF33">
        <v>60</v>
      </c>
      <c r="AG33">
        <v>3.59</v>
      </c>
      <c r="AH33">
        <v>4</v>
      </c>
      <c r="AI33">
        <v>33.35</v>
      </c>
      <c r="AJ33">
        <v>1153</v>
      </c>
    </row>
    <row r="34" spans="1:36" x14ac:dyDescent="0.3">
      <c r="A34" s="1">
        <v>44743</v>
      </c>
      <c r="B34" s="2" t="s">
        <v>38</v>
      </c>
      <c r="C34" t="s">
        <v>39</v>
      </c>
      <c r="D34" t="s">
        <v>40</v>
      </c>
      <c r="E34" t="s">
        <v>41</v>
      </c>
      <c r="F34" t="str">
        <f>VLOOKUP(C34,[1]Sheet1!$C$2:$F$35,4,0)</f>
        <v>INDIAN</v>
      </c>
      <c r="G34" s="2" t="str">
        <f>VLOOKUP(C34,[1]Sheet1!$C$2:$G$35,5,0)</f>
        <v>6759029309</v>
      </c>
      <c r="H34" s="3">
        <v>43466</v>
      </c>
      <c r="I34" s="3">
        <v>33852</v>
      </c>
      <c r="J34" t="s">
        <v>42</v>
      </c>
      <c r="K34" s="2" t="s">
        <v>43</v>
      </c>
      <c r="L34">
        <v>31</v>
      </c>
      <c r="M34">
        <v>0</v>
      </c>
      <c r="N34" t="s">
        <v>44</v>
      </c>
      <c r="O34" s="2" t="s">
        <v>45</v>
      </c>
      <c r="P34">
        <v>11823</v>
      </c>
      <c r="Q34">
        <v>5067</v>
      </c>
      <c r="R34">
        <v>16890</v>
      </c>
      <c r="S34">
        <v>11823</v>
      </c>
      <c r="T34">
        <v>5067</v>
      </c>
      <c r="U34">
        <v>0</v>
      </c>
      <c r="V34">
        <v>16890</v>
      </c>
      <c r="W34">
        <v>1419</v>
      </c>
      <c r="X34">
        <v>0</v>
      </c>
      <c r="Y34">
        <v>127</v>
      </c>
      <c r="Z34">
        <v>0</v>
      </c>
      <c r="AA34">
        <v>1546</v>
      </c>
      <c r="AB34">
        <v>15344</v>
      </c>
      <c r="AC34">
        <v>0</v>
      </c>
      <c r="AD34">
        <v>15344</v>
      </c>
      <c r="AE34">
        <v>434</v>
      </c>
      <c r="AF34">
        <v>985</v>
      </c>
      <c r="AG34">
        <v>59.12</v>
      </c>
      <c r="AH34">
        <v>59</v>
      </c>
      <c r="AI34">
        <v>548.92999999999995</v>
      </c>
      <c r="AJ34">
        <v>18976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</dc:creator>
  <cp:lastModifiedBy>PRUDENCE</cp:lastModifiedBy>
  <dcterms:created xsi:type="dcterms:W3CDTF">2022-08-06T05:36:03Z</dcterms:created>
  <dcterms:modified xsi:type="dcterms:W3CDTF">2022-10-14T11:47:56Z</dcterms:modified>
</cp:coreProperties>
</file>